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8640" tabRatio="500" activeTab="0"/>
  </bookViews>
  <sheets>
    <sheet name="ADAIR RFD" sheetId="1" r:id="rId1"/>
    <sheet name="ALSEA CEMETERY" sheetId="2" r:id="rId2"/>
    <sheet name="ALSEA HUMAN SERVICES SERVICE DI" sheetId="3" r:id="rId3"/>
    <sheet name="ALSEA RFD" sheetId="4" r:id="rId4"/>
    <sheet name="ALSEA S.D. #7" sheetId="5" r:id="rId5"/>
    <sheet name="ASBAHR-PILKINGTON ROAD DISTRICT" sheetId="6" r:id="rId6"/>
    <sheet name="BENTON COUNTY" sheetId="7" r:id="rId7"/>
    <sheet name="BENTON COUNTY LOCAL OPTION " sheetId="8" r:id="rId8"/>
    <sheet name="BENTON COUNTY 911 EMERGENCY SD" sheetId="9" r:id="rId9"/>
    <sheet name="BENTON CTY LIBRY" sheetId="10" r:id="rId10"/>
    <sheet name="BENTON SOIL AND WATER DISTRICT" sheetId="11" r:id="rId11"/>
    <sheet name="BLOD-SUMM RFD9" sheetId="12" r:id="rId12"/>
    <sheet name="BROWNLEY-MARSHAL" sheetId="13" r:id="rId13"/>
    <sheet name="CENTRAL LINN SCHOOL DISTRICT" sheetId="14" r:id="rId14"/>
    <sheet name="CENTRAL SCH #13J" sheetId="15" r:id="rId15"/>
    <sheet name="CENTRAL SCH #13J Bond" sheetId="16" r:id="rId16"/>
    <sheet name="CHINOOK DR R.D." sheetId="17" r:id="rId17"/>
    <sheet name="CITY OF ALBANY" sheetId="18" r:id="rId18"/>
    <sheet name="CITY OF CORVALLIS" sheetId="19" r:id="rId19"/>
    <sheet name="CITY OF CORVALLIS LOCAL OPTION " sheetId="20" r:id="rId20"/>
    <sheet name="CITY OF MONROE" sheetId="21" r:id="rId21"/>
    <sheet name="CITY OF PHILOMATH" sheetId="22" r:id="rId22"/>
    <sheet name="CITY-ADAIR VILL" sheetId="23" r:id="rId23"/>
    <sheet name="CORVALL RFD" sheetId="24" r:id="rId24"/>
    <sheet name="CORVALL SD 509J" sheetId="25" r:id="rId25"/>
    <sheet name="CORVALLIS SD LOCAL OPTION" sheetId="26" r:id="rId26"/>
    <sheet name="CORVALL SD 509J Bond" sheetId="27" r:id="rId27"/>
    <sheet name="COUNTRY EST R.D." sheetId="28" r:id="rId28"/>
    <sheet name="GRTR ALBANY SD8" sheetId="29" r:id="rId29"/>
    <sheet name="HALSEY SHEDD RFD" sheetId="30" r:id="rId30"/>
    <sheet name="HARRISBURG FIRE AND RESCUE" sheetId="31" r:id="rId31"/>
    <sheet name="HARRISBURG SD#7 Bond 2018" sheetId="32" r:id="rId32"/>
    <sheet name="HARRISBURG SD#7" sheetId="33" r:id="rId33"/>
    <sheet name="HIDDEN VALLEY DOMESTIC WATER SU" sheetId="34" r:id="rId34"/>
    <sheet name="HIDDEN VALLEY ROAD DISTRICT" sheetId="35" r:id="rId35"/>
    <sheet name="HOSK-KINGS RFD8" sheetId="36" r:id="rId36"/>
    <sheet name="JUNCTN CITY WD" sheetId="37" r:id="rId37"/>
    <sheet name="LANE COMM COLLG " sheetId="38" r:id="rId38"/>
    <sheet name="LANE COMM COLLG Bond 2009" sheetId="39" r:id="rId39"/>
    <sheet name="LINN-BENTON CC" sheetId="40" r:id="rId40"/>
    <sheet name="LINN-BENTON ESD" sheetId="41" r:id="rId41"/>
    <sheet name="MARYS RVR EST RD DIST" sheetId="42" r:id="rId42"/>
    <sheet name="MCDONLD FRST RD" sheetId="43" r:id="rId43"/>
    <sheet name="MONROE RFPD #5" sheetId="44" r:id="rId44"/>
    <sheet name="MONROE UH1J SCH" sheetId="45" r:id="rId45"/>
    <sheet name="N ALBANY RFD" sheetId="46" r:id="rId46"/>
    <sheet name="NORTH F ST RD" sheetId="47" r:id="rId47"/>
    <sheet name="OAKWOOD HEIGHTS RD DIST" sheetId="48" r:id="rId48"/>
    <sheet name="OSU EXTENSION COUNTY SERVICE DI" sheetId="49" r:id="rId49"/>
    <sheet name="PALESTINE RFD" sheetId="50" r:id="rId50"/>
    <sheet name="PHILOMATH RFD" sheetId="51" r:id="rId51"/>
    <sheet name="PHILOMATH RFD Bond" sheetId="52" r:id="rId52"/>
    <sheet name="PHILOMATH SD #17 " sheetId="53" r:id="rId53"/>
    <sheet name="PHILOMATH SD #17 LOCAL OPTION" sheetId="54" r:id="rId54"/>
    <sheet name="PHILOMATH SD #17 2010 Bond" sheetId="55" r:id="rId55"/>
    <sheet name="RIDGEWOOD R.D." sheetId="56" r:id="rId56"/>
    <sheet name="ROSEWOOD EST R.D" sheetId="57" r:id="rId57"/>
    <sheet name="VINEYARD MT P&amp;R" sheetId="58" r:id="rId58"/>
    <sheet name="VINEYARD MTN R.D" sheetId="59" r:id="rId59"/>
    <sheet name="WEST HILLS ROAD DISTRICT" sheetId="60" r:id="rId60"/>
    <sheet name="WILL REGION ESD" sheetId="61" r:id="rId61"/>
  </sheets>
  <definedNames>
    <definedName name="_xlnm.Print_Area" localSheetId="7">'BENTON COUNTY LOCAL OPTION '!$A$1:$H$73</definedName>
  </definedNames>
  <calcPr fullCalcOnLoad="1"/>
</workbook>
</file>

<file path=xl/sharedStrings.xml><?xml version="1.0" encoding="utf-8"?>
<sst xmlns="http://schemas.openxmlformats.org/spreadsheetml/2006/main" count="12678" uniqueCount="683">
  <si>
    <t>TABLE 4a - DETAIL OF TAXING DISTRICT LEVIES</t>
  </si>
  <si>
    <t>Tax Year 2020-21</t>
  </si>
  <si>
    <t>NOTE:  Where urban renewal increment value impacts the district, report any reduced rate levies on a separate table 4a.</t>
  </si>
  <si>
    <t>County: Benton</t>
  </si>
  <si>
    <t>1</t>
  </si>
  <si>
    <t>Taxing District Code</t>
  </si>
  <si>
    <t>20020400</t>
  </si>
  <si>
    <t>2</t>
  </si>
  <si>
    <t>Taxing District Name</t>
  </si>
  <si>
    <t>ADAIR RFD</t>
  </si>
  <si>
    <t>3</t>
  </si>
  <si>
    <t>Counties in which District lies</t>
  </si>
  <si>
    <t>BENTON</t>
  </si>
  <si>
    <t>PERMANENT</t>
  </si>
  <si>
    <t>LOCAL OPTION</t>
  </si>
  <si>
    <t>UR SPECIAL LEVY</t>
  </si>
  <si>
    <t>BONDS</t>
  </si>
  <si>
    <t>4</t>
  </si>
  <si>
    <t>Levy Approved Before or After 10/6/01</t>
  </si>
  <si>
    <t>Inside M5 Limit</t>
  </si>
  <si>
    <t>Outside M5 Limit</t>
  </si>
  <si>
    <t>TOTAL</t>
  </si>
  <si>
    <t>Ad Valorem Tax Levies</t>
  </si>
  <si>
    <t>5</t>
  </si>
  <si>
    <t>Permanent Levy (if dollar amount)</t>
  </si>
  <si>
    <t>0</t>
  </si>
  <si>
    <t>6</t>
  </si>
  <si>
    <t>Local Option Levy (if dollar amount)*</t>
  </si>
  <si>
    <t>7</t>
  </si>
  <si>
    <t>"GAP" Bond Levy</t>
  </si>
  <si>
    <t>8</t>
  </si>
  <si>
    <t>Urban Renewal Special Levy</t>
  </si>
  <si>
    <t>9</t>
  </si>
  <si>
    <t xml:space="preserve">Bond Levy* </t>
  </si>
  <si>
    <t>10</t>
  </si>
  <si>
    <t>TOTAL DOLLAR LEVY (add lines 5 thru 9)</t>
  </si>
  <si>
    <t>Adjustments</t>
  </si>
  <si>
    <t>11</t>
  </si>
  <si>
    <t xml:space="preserve">Amount Raised in Other Counties </t>
  </si>
  <si>
    <t>0.00</t>
  </si>
  <si>
    <t>12</t>
  </si>
  <si>
    <t>NET DOLLAR LEVY FOR TAX RATE (line 10 minus line 11)</t>
  </si>
  <si>
    <t>Taxable Property Value (if an urban renewal plan is involved, report reduced rate levies separately)</t>
  </si>
  <si>
    <t>13</t>
  </si>
  <si>
    <t>Total Assessed Value</t>
  </si>
  <si>
    <t>199,925,087</t>
  </si>
  <si>
    <t>14</t>
  </si>
  <si>
    <t xml:space="preserve">    Add: Non-Profit Housing Value</t>
  </si>
  <si>
    <t>15</t>
  </si>
  <si>
    <t xml:space="preserve">    Add:  Fish and Wildlife Value</t>
  </si>
  <si>
    <t>16</t>
  </si>
  <si>
    <t xml:space="preserve">    Subtract: Urban Renewal Increment (amt. used only)**</t>
  </si>
  <si>
    <t>17</t>
  </si>
  <si>
    <t>VALUE TO COMPUTE THE TAX RATE</t>
  </si>
  <si>
    <t>Tax Computations</t>
  </si>
  <si>
    <t>18</t>
  </si>
  <si>
    <t>Tax Rate (for dollar levies, line 12 divided by line 17)***</t>
  </si>
  <si>
    <t>0.0017512</t>
  </si>
  <si>
    <t>0.0000000</t>
  </si>
  <si>
    <t>19</t>
  </si>
  <si>
    <t>Amount Tax Rate Will Raise (line 17 times line 18)</t>
  </si>
  <si>
    <t>350,108.81</t>
  </si>
  <si>
    <t>20</t>
  </si>
  <si>
    <t>Truncation Loss (for dollar levies only)  (line 19 minus line 12)</t>
  </si>
  <si>
    <t>21</t>
  </si>
  <si>
    <t>Total Timber Offset Amount (county district only)</t>
  </si>
  <si>
    <t>22</t>
  </si>
  <si>
    <t>Timber Tax Rate (line 21 divided by line 17)</t>
  </si>
  <si>
    <t>23</t>
  </si>
  <si>
    <t>Billing Rate (line 18 minus line 22)</t>
  </si>
  <si>
    <t>24</t>
  </si>
  <si>
    <t>Calculated Tax for Extension for District (line 23 times line 17)</t>
  </si>
  <si>
    <t>24a</t>
  </si>
  <si>
    <t>Gain from UR Division of Tax Rate Truncation</t>
  </si>
  <si>
    <t>24b</t>
  </si>
  <si>
    <t>Gain or Loss from UR Division of Tax Across Counties</t>
  </si>
  <si>
    <t>24c</t>
  </si>
  <si>
    <t>Net Tax for Extension (19 + 24a + 24b)</t>
  </si>
  <si>
    <t>25</t>
  </si>
  <si>
    <t xml:space="preserve">Actual Tax Extended for District </t>
  </si>
  <si>
    <t>26</t>
  </si>
  <si>
    <t>District's Gain or Loss from Individual Extension (25 - 24c)</t>
  </si>
  <si>
    <t>27</t>
  </si>
  <si>
    <t>District's Compression Loss (Enter as a negative number)****</t>
  </si>
  <si>
    <t>28</t>
  </si>
  <si>
    <t>DISTRICT TAXES IMPOSED (line 24c+line 26+line 27)</t>
  </si>
  <si>
    <t>Additional Taxes/Penalties</t>
  </si>
  <si>
    <t>29</t>
  </si>
  <si>
    <t>Farmland (ORS 308A.703)</t>
  </si>
  <si>
    <t>750.78</t>
  </si>
  <si>
    <t>30</t>
  </si>
  <si>
    <t>Forestland (ORS 308A.703)</t>
  </si>
  <si>
    <t>31</t>
  </si>
  <si>
    <t>Small Tract Forestland (STF) (ORS 308A.703)</t>
  </si>
  <si>
    <t>32</t>
  </si>
  <si>
    <t>Open Space (ORS 308.770)</t>
  </si>
  <si>
    <t>33</t>
  </si>
  <si>
    <t>34</t>
  </si>
  <si>
    <t>Historic Property (ORS 358.525)</t>
  </si>
  <si>
    <t>35</t>
  </si>
  <si>
    <t>Other ________________________________________</t>
  </si>
  <si>
    <t>36</t>
  </si>
  <si>
    <t>Late Filing Fee County Only (ORS 308.302)</t>
  </si>
  <si>
    <t xml:space="preserve">37  
      </t>
  </si>
  <si>
    <t xml:space="preserve">Roll Corrections (ORS 311.206),
incl. omitted property/other roll
corrections, but excl. roll
corrections under ORS 311.208.
</t>
  </si>
  <si>
    <t>341.39</t>
  </si>
  <si>
    <t>38</t>
  </si>
  <si>
    <t>TOTAL ADDITIONAL TAXES/PENALTIES (lines 29 thru 37)</t>
  </si>
  <si>
    <t>1,092.17</t>
  </si>
  <si>
    <t>39</t>
  </si>
  <si>
    <t>TOTAL TO BE RECEIVED (line 28 plus line 38)</t>
  </si>
  <si>
    <t>351,200.98</t>
  </si>
  <si>
    <t>40</t>
  </si>
  <si>
    <t>Percentage Schedule (ORS 311.390) [OPTIONAL, SEE INSTRUCTIONS]</t>
  </si>
  <si>
    <t xml:space="preserve">* If district has multiple Local Option or Bond levies,  please show each levy on a separate 4a page (see instructions about combining in some cases). </t>
  </si>
  <si>
    <t>** For urban renewal special levies, enter zero on this line:  Increment value is not subtracted.</t>
  </si>
  <si>
    <t>*** Line 12/Line 17 computation applies ONLY to dollar levies; if district has a rate levy, enter the tax rate certified.</t>
  </si>
  <si>
    <t>**** Enter only the district or U.R. special levy compression loss.  Urban renewal division of tax compression loss is reported on table 4e. See instructions.</t>
  </si>
  <si>
    <t>20010400</t>
  </si>
  <si>
    <t>ALSEA CEMETERY</t>
  </si>
  <si>
    <t>79,588,285</t>
  </si>
  <si>
    <t>20008012</t>
  </si>
  <si>
    <t>ALSEA HUMAN SERVICES SERVICE DISTRICT</t>
  </si>
  <si>
    <t>88,492,220</t>
  </si>
  <si>
    <t>0.0003800</t>
  </si>
  <si>
    <t>33,627.04</t>
  </si>
  <si>
    <t>47.19</t>
  </si>
  <si>
    <t>25.41</t>
  </si>
  <si>
    <t>72.60</t>
  </si>
  <si>
    <t>33,699.64</t>
  </si>
  <si>
    <t>20020700</t>
  </si>
  <si>
    <t>ALSEA RFD</t>
  </si>
  <si>
    <t>BENTON, LINCOLN</t>
  </si>
  <si>
    <t>63,974,495</t>
  </si>
  <si>
    <t>0.0011363</t>
  </si>
  <si>
    <t>72,694.22</t>
  </si>
  <si>
    <t>20106000</t>
  </si>
  <si>
    <t>ALSEA S.D. #7</t>
  </si>
  <si>
    <t>BENTON, LANE</t>
  </si>
  <si>
    <t>0.0050811</t>
  </si>
  <si>
    <t>449,637.82</t>
  </si>
  <si>
    <t>-3,817.79</t>
  </si>
  <si>
    <t>445,820.03</t>
  </si>
  <si>
    <t>630.99</t>
  </si>
  <si>
    <t>339.70</t>
  </si>
  <si>
    <t>970.69</t>
  </si>
  <si>
    <t>446,790.72</t>
  </si>
  <si>
    <t>20003350</t>
  </si>
  <si>
    <t>ASBAHR-PILKINGTON ROAD DISTRICT</t>
  </si>
  <si>
    <t>16,938,846</t>
  </si>
  <si>
    <t>0.0030000</t>
  </si>
  <si>
    <t>50,816.54</t>
  </si>
  <si>
    <t>20000000</t>
  </si>
  <si>
    <t>BENTON COUNTY</t>
  </si>
  <si>
    <t>After</t>
  </si>
  <si>
    <t>9,545,994,419</t>
  </si>
  <si>
    <t>57,952,409</t>
  </si>
  <si>
    <t>9,488,042,010</t>
  </si>
  <si>
    <t>0.0022052</t>
  </si>
  <si>
    <t>0.0009000</t>
  </si>
  <si>
    <t>20,923,030.24</t>
  </si>
  <si>
    <t>19.20</t>
  </si>
  <si>
    <t>20,923,049.44</t>
  </si>
  <si>
    <t>-4,469.11</t>
  </si>
  <si>
    <t>-145,416.56</t>
  </si>
  <si>
    <t>20,918,580.33</t>
  </si>
  <si>
    <t>8,445,978.42</t>
  </si>
  <si>
    <t>140,018.48</t>
  </si>
  <si>
    <t>99999999</t>
  </si>
  <si>
    <t>BENTON COUNTY 911 EMERGENCY SD</t>
  </si>
  <si>
    <t>8,620,049,377</t>
  </si>
  <si>
    <t>8,562,096,968</t>
  </si>
  <si>
    <t>0.0004500</t>
  </si>
  <si>
    <t>3,852,943.64</t>
  </si>
  <si>
    <t>15.41</t>
  </si>
  <si>
    <t>3,852,959.05</t>
  </si>
  <si>
    <t>-911.47</t>
  </si>
  <si>
    <t>3,852,047.58</t>
  </si>
  <si>
    <t>470.80</t>
  </si>
  <si>
    <t>4,994.54</t>
  </si>
  <si>
    <t>6,694.05</t>
  </si>
  <si>
    <t>12,159.39</t>
  </si>
  <si>
    <t>3,864,206.97</t>
  </si>
  <si>
    <t>20009210</t>
  </si>
  <si>
    <t>BENTON CTY LIBRY</t>
  </si>
  <si>
    <t>BENTON, LINN</t>
  </si>
  <si>
    <t>0.0003947</t>
  </si>
  <si>
    <t>3,379,459.67</t>
  </si>
  <si>
    <t>20.99</t>
  </si>
  <si>
    <t>3,379,480.66</t>
  </si>
  <si>
    <t>-799.63</t>
  </si>
  <si>
    <t>3,378,681.03</t>
  </si>
  <si>
    <t>412.92</t>
  </si>
  <si>
    <t>4,380.77</t>
  </si>
  <si>
    <t>5,871.46</t>
  </si>
  <si>
    <t>10,665.15</t>
  </si>
  <si>
    <t>3,389,346.18</t>
  </si>
  <si>
    <t>20007491</t>
  </si>
  <si>
    <t>BENTON SOIL AND WATER DISTRICT</t>
  </si>
  <si>
    <t>0.0000500</t>
  </si>
  <si>
    <t>474,402.10</t>
  </si>
  <si>
    <t>31.42</t>
  </si>
  <si>
    <t>474,433.52</t>
  </si>
  <si>
    <t>-101.51</t>
  </si>
  <si>
    <t>474,332.01</t>
  </si>
  <si>
    <t>602.42</t>
  </si>
  <si>
    <t>554.96</t>
  </si>
  <si>
    <t>760.17</t>
  </si>
  <si>
    <t>1,917.55</t>
  </si>
  <si>
    <t>476,249.56</t>
  </si>
  <si>
    <t>20043600</t>
  </si>
  <si>
    <t>BLOD/SUMM RFD9</t>
  </si>
  <si>
    <t>34,477,892</t>
  </si>
  <si>
    <t>0.0010638</t>
  </si>
  <si>
    <t>36,677.58</t>
  </si>
  <si>
    <t>46.95</t>
  </si>
  <si>
    <t>34.07</t>
  </si>
  <si>
    <t>81.02</t>
  </si>
  <si>
    <t>36,758.60</t>
  </si>
  <si>
    <t>20002530</t>
  </si>
  <si>
    <t>BROWNLEY-MARSHAL</t>
  </si>
  <si>
    <t>10,757,261</t>
  </si>
  <si>
    <t>0.0009301</t>
  </si>
  <si>
    <t>0.0002000</t>
  </si>
  <si>
    <t>0.0011301</t>
  </si>
  <si>
    <t>10,005.33</t>
  </si>
  <si>
    <t>2,151.45</t>
  </si>
  <si>
    <t>12,156.78</t>
  </si>
  <si>
    <t>20291000</t>
  </si>
  <si>
    <t>CENTRAL LINN SCHOOL DISTRICT</t>
  </si>
  <si>
    <t>8,007</t>
  </si>
  <si>
    <t>0.0046179</t>
  </si>
  <si>
    <t>36.98</t>
  </si>
  <si>
    <t>-2.91</t>
  </si>
  <si>
    <t>20359000</t>
  </si>
  <si>
    <t>CENTRAL SCH #13J</t>
  </si>
  <si>
    <t>BENTON, POLK, MARION</t>
  </si>
  <si>
    <t>Before</t>
  </si>
  <si>
    <t>4,539,871</t>
  </si>
  <si>
    <t>0.0048834</t>
  </si>
  <si>
    <t>22,170.01</t>
  </si>
  <si>
    <t>-53.53</t>
  </si>
  <si>
    <t>22,116.48</t>
  </si>
  <si>
    <t>CENTRAL SCH #13J Bond</t>
  </si>
  <si>
    <t>4,278,475</t>
  </si>
  <si>
    <t>4,266,180.87</t>
  </si>
  <si>
    <t>12,294.13</t>
  </si>
  <si>
    <t>0.0027080</t>
  </si>
  <si>
    <t>12,293.97</t>
  </si>
  <si>
    <t>-0.16</t>
  </si>
  <si>
    <t>20003280</t>
  </si>
  <si>
    <t>CHINOOK DR R.D.</t>
  </si>
  <si>
    <t>30,039,565</t>
  </si>
  <si>
    <t>0.0009533</t>
  </si>
  <si>
    <t>0.0008500</t>
  </si>
  <si>
    <t>0.0018033</t>
  </si>
  <si>
    <t>28,636.72</t>
  </si>
  <si>
    <t>25,533.63</t>
  </si>
  <si>
    <t>54,170.35</t>
  </si>
  <si>
    <t>137.76</t>
  </si>
  <si>
    <t>480.66</t>
  </si>
  <si>
    <t>618.42</t>
  </si>
  <si>
    <t>54,788.77</t>
  </si>
  <si>
    <t>21040000</t>
  </si>
  <si>
    <t>CITY OF ALBANY</t>
  </si>
  <si>
    <t>1,225,000</t>
  </si>
  <si>
    <t>961,543.20</t>
  </si>
  <si>
    <t>263,456.80</t>
  </si>
  <si>
    <t>925,945,042</t>
  </si>
  <si>
    <t>0.0063984</t>
  </si>
  <si>
    <t>0.0002845</t>
  </si>
  <si>
    <t>0.0078329</t>
  </si>
  <si>
    <t>5,924,566.76</t>
  </si>
  <si>
    <t>263,431.36</t>
  </si>
  <si>
    <t>-25.44</t>
  </si>
  <si>
    <t>-360,563.00</t>
  </si>
  <si>
    <t>-16,018.84</t>
  </si>
  <si>
    <t>-376,581.84</t>
  </si>
  <si>
    <t>5,564,003.76</t>
  </si>
  <si>
    <t>247,412.52</t>
  </si>
  <si>
    <t>-5.98</t>
  </si>
  <si>
    <t>5,563,997.78</t>
  </si>
  <si>
    <t>86,178.84</t>
  </si>
  <si>
    <t>2,565.29</t>
  </si>
  <si>
    <t>88,744.13</t>
  </si>
  <si>
    <t>21420000</t>
  </si>
  <si>
    <t>CITY OF CORVALLIS</t>
  </si>
  <si>
    <t>5,630,940,238</t>
  </si>
  <si>
    <t>11,186,742</t>
  </si>
  <si>
    <t>5,619,753,496</t>
  </si>
  <si>
    <t>0.0051067</t>
  </si>
  <si>
    <t>0.0010700</t>
  </si>
  <si>
    <t>28,698,395.18</t>
  </si>
  <si>
    <t>5.54</t>
  </si>
  <si>
    <t>28,698,400.72</t>
  </si>
  <si>
    <t>-31.94</t>
  </si>
  <si>
    <t>-108,742.88</t>
  </si>
  <si>
    <t>28,698,368.78</t>
  </si>
  <si>
    <t>5,916,363.17</t>
  </si>
  <si>
    <t>22430000</t>
  </si>
  <si>
    <t>CITY OF MONROE</t>
  </si>
  <si>
    <t>127,630</t>
  </si>
  <si>
    <t>127,630.00</t>
  </si>
  <si>
    <t>41,907,938</t>
  </si>
  <si>
    <t>0.0035566</t>
  </si>
  <si>
    <t>0.0030454</t>
  </si>
  <si>
    <t>0.0066020</t>
  </si>
  <si>
    <t>149,049.77</t>
  </si>
  <si>
    <t>127,626.43</t>
  </si>
  <si>
    <t>276,676.20</t>
  </si>
  <si>
    <t>-3.57</t>
  </si>
  <si>
    <t>22640000</t>
  </si>
  <si>
    <t>CITY OF PHILOMATH</t>
  </si>
  <si>
    <t>403,530,016</t>
  </si>
  <si>
    <t>45,255,244</t>
  </si>
  <si>
    <t>358,274,772</t>
  </si>
  <si>
    <t>0.0053005</t>
  </si>
  <si>
    <t>1,899,035.43</t>
  </si>
  <si>
    <t>17.18</t>
  </si>
  <si>
    <t>1,899,052.61</t>
  </si>
  <si>
    <t>-10,728.24</t>
  </si>
  <si>
    <t>1,888,324.37</t>
  </si>
  <si>
    <t>198.54</t>
  </si>
  <si>
    <t>4,585.19</t>
  </si>
  <si>
    <t>4,783.73</t>
  </si>
  <si>
    <t>1,893,108.10</t>
  </si>
  <si>
    <t>21010000</t>
  </si>
  <si>
    <t>CITY/ADAIR VILL</t>
  </si>
  <si>
    <t>72,671,171</t>
  </si>
  <si>
    <t>0.0025894</t>
  </si>
  <si>
    <t>188,174.73</t>
  </si>
  <si>
    <t>548.77</t>
  </si>
  <si>
    <t>504.79</t>
  </si>
  <si>
    <t>1,053.56</t>
  </si>
  <si>
    <t>189,228.29</t>
  </si>
  <si>
    <t>20020200</t>
  </si>
  <si>
    <t>CORVALL RFD</t>
  </si>
  <si>
    <t>941,895,211</t>
  </si>
  <si>
    <t>0.0021140</t>
  </si>
  <si>
    <t>1,991,166.48</t>
  </si>
  <si>
    <t>-4.24</t>
  </si>
  <si>
    <t>1,991,162.24</t>
  </si>
  <si>
    <t>77.63</t>
  </si>
  <si>
    <t>753.76</t>
  </si>
  <si>
    <t>2,804.54</t>
  </si>
  <si>
    <t>3,635.93</t>
  </si>
  <si>
    <t>1,994,798.17</t>
  </si>
  <si>
    <t>20115000</t>
  </si>
  <si>
    <t>CORVALL SD 509J</t>
  </si>
  <si>
    <t>13,079,018</t>
  </si>
  <si>
    <t>312,411.54</t>
  </si>
  <si>
    <t>7,048,067,121</t>
  </si>
  <si>
    <t>7,036,880,379</t>
  </si>
  <si>
    <t>0.0044614</t>
  </si>
  <si>
    <t>0.0015000</t>
  </si>
  <si>
    <t>31,394,338.12</t>
  </si>
  <si>
    <t>11.54</t>
  </si>
  <si>
    <t>31,394,349.66</t>
  </si>
  <si>
    <t>10,572,100.68</t>
  </si>
  <si>
    <t>12,766,163.98</t>
  </si>
  <si>
    <t>-206,373.91</t>
  </si>
  <si>
    <t>-2,412,534.23</t>
  </si>
  <si>
    <t>31,187,975.75</t>
  </si>
  <si>
    <t>8,159,566.45</t>
  </si>
  <si>
    <t>20002510</t>
  </si>
  <si>
    <t>COUNTRY EST R.D.</t>
  </si>
  <si>
    <t>31,693,125</t>
  </si>
  <si>
    <t>0.0005606</t>
  </si>
  <si>
    <t>0.0005200</t>
  </si>
  <si>
    <t>0.0010806</t>
  </si>
  <si>
    <t>17,767.17</t>
  </si>
  <si>
    <t>16,480.43</t>
  </si>
  <si>
    <t>34,247.60</t>
  </si>
  <si>
    <t>0.01</t>
  </si>
  <si>
    <t>-0.01</t>
  </si>
  <si>
    <t>20434000</t>
  </si>
  <si>
    <t>GRTR ALBANY SD8</t>
  </si>
  <si>
    <t>13,688,065</t>
  </si>
  <si>
    <t>10,989,136.88</t>
  </si>
  <si>
    <t>2,698,928.12</t>
  </si>
  <si>
    <t>1,219,928,524</t>
  </si>
  <si>
    <t>0.0045855</t>
  </si>
  <si>
    <t>0.0022123</t>
  </si>
  <si>
    <t>0.0067978</t>
  </si>
  <si>
    <t>5,593,982.25</t>
  </si>
  <si>
    <t>2,698,847.87</t>
  </si>
  <si>
    <t>8,292,830.12</t>
  </si>
  <si>
    <t>-80.25</t>
  </si>
  <si>
    <t>-258,431.26</t>
  </si>
  <si>
    <t>-124,632.20</t>
  </si>
  <si>
    <t>-383,063.46</t>
  </si>
  <si>
    <t>5,335,550.99</t>
  </si>
  <si>
    <t>2,574,215.67</t>
  </si>
  <si>
    <t>7,909,766.66</t>
  </si>
  <si>
    <t>-7,986.77</t>
  </si>
  <si>
    <t>5,327,564.22</t>
  </si>
  <si>
    <t>7,901,779.89</t>
  </si>
  <si>
    <t>74,790.51</t>
  </si>
  <si>
    <t>2,418.70</t>
  </si>
  <si>
    <t>77,209.21</t>
  </si>
  <si>
    <t>7,978,989.10</t>
  </si>
  <si>
    <t>20034100</t>
  </si>
  <si>
    <t>HALSEY SHEDD RFD</t>
  </si>
  <si>
    <t>0.0009894</t>
  </si>
  <si>
    <t>7.92</t>
  </si>
  <si>
    <t>20034200</t>
  </si>
  <si>
    <t>HARRISBURG FIRE AND RESCUE</t>
  </si>
  <si>
    <t>349,000</t>
  </si>
  <si>
    <t>348,939.46</t>
  </si>
  <si>
    <t>60.54</t>
  </si>
  <si>
    <t>77,539</t>
  </si>
  <si>
    <t>0.0011299</t>
  </si>
  <si>
    <t>0.0007807</t>
  </si>
  <si>
    <t>0.0019106</t>
  </si>
  <si>
    <t>87.61</t>
  </si>
  <si>
    <t>60.53</t>
  </si>
  <si>
    <t>148.14</t>
  </si>
  <si>
    <t>20293000</t>
  </si>
  <si>
    <t>HARRISBURG SD#7</t>
  </si>
  <si>
    <t>BENTON, LINN, LANE</t>
  </si>
  <si>
    <t>455,000</t>
  </si>
  <si>
    <t>3,645,161</t>
  </si>
  <si>
    <t>0.0046552</t>
  </si>
  <si>
    <t>0.0010012</t>
  </si>
  <si>
    <t>0.0056564</t>
  </si>
  <si>
    <t>16,968.95</t>
  </si>
  <si>
    <t>3,649.54</t>
  </si>
  <si>
    <t>20,618.49</t>
  </si>
  <si>
    <t>-284.51</t>
  </si>
  <si>
    <t>16,684.44</t>
  </si>
  <si>
    <t>20,333.98</t>
  </si>
  <si>
    <t>20006310</t>
  </si>
  <si>
    <t>HIDDEN VALLEY DOMESTIC WATER SUPPLY</t>
  </si>
  <si>
    <t>3,775,432</t>
  </si>
  <si>
    <t>20003370</t>
  </si>
  <si>
    <t>HIDDEN VALLEY ROAD DISTRICT</t>
  </si>
  <si>
    <t>7,767,190</t>
  </si>
  <si>
    <t>0.0017500</t>
  </si>
  <si>
    <t>13,592.58</t>
  </si>
  <si>
    <t>20042900</t>
  </si>
  <si>
    <t>HOSK/KINGS RFD8</t>
  </si>
  <si>
    <t>BENTON, POLK</t>
  </si>
  <si>
    <t>15,826</t>
  </si>
  <si>
    <t>2,323.55</t>
  </si>
  <si>
    <t>13,502.45</t>
  </si>
  <si>
    <t>25,704,551</t>
  </si>
  <si>
    <t>0.0024165</t>
  </si>
  <si>
    <t>0.0005252</t>
  </si>
  <si>
    <t>0.0029417</t>
  </si>
  <si>
    <t>62,115.05</t>
  </si>
  <si>
    <t>13,500.03</t>
  </si>
  <si>
    <t>75,615.08</t>
  </si>
  <si>
    <t>20007100</t>
  </si>
  <si>
    <t>JUNCTN CITY WD</t>
  </si>
  <si>
    <t>22,757,564</t>
  </si>
  <si>
    <t>0.0002523</t>
  </si>
  <si>
    <t>5,741.73</t>
  </si>
  <si>
    <t>20606000</t>
  </si>
  <si>
    <t>LANE COMM COLLG</t>
  </si>
  <si>
    <t>BENTON, LINN, LANE, DOUGLAS</t>
  </si>
  <si>
    <t>8,421,000</t>
  </si>
  <si>
    <t>8,386,374.23</t>
  </si>
  <si>
    <t>34,625.77</t>
  </si>
  <si>
    <t>152,981,229</t>
  </si>
  <si>
    <t>0.0006191</t>
  </si>
  <si>
    <t>0.0002263</t>
  </si>
  <si>
    <t>0.0008454</t>
  </si>
  <si>
    <t>94,710.68</t>
  </si>
  <si>
    <t>34,619.65</t>
  </si>
  <si>
    <t>-6.12</t>
  </si>
  <si>
    <t>-1,027.91</t>
  </si>
  <si>
    <t>93,682.77</t>
  </si>
  <si>
    <t>20607000</t>
  </si>
  <si>
    <t>LINN-BENTON CC</t>
  </si>
  <si>
    <t>BENTON, LINN, POLK</t>
  </si>
  <si>
    <t>3,266,329</t>
  </si>
  <si>
    <t>1,690,024.13</t>
  </si>
  <si>
    <t>1,576,304.87</t>
  </si>
  <si>
    <t>9,375,563,662</t>
  </si>
  <si>
    <t>9,317,611,253</t>
  </si>
  <si>
    <t>0.0005019</t>
  </si>
  <si>
    <t>0.0001691</t>
  </si>
  <si>
    <t>0.0006710</t>
  </si>
  <si>
    <t>4,676,509.09</t>
  </si>
  <si>
    <t>1,575,608.06</t>
  </si>
  <si>
    <t>6,252,117.15</t>
  </si>
  <si>
    <t>-696.81</t>
  </si>
  <si>
    <t>11.17</t>
  </si>
  <si>
    <t>10.86</t>
  </si>
  <si>
    <t>22.03</t>
  </si>
  <si>
    <t>-28,241.33</t>
  </si>
  <si>
    <t>-9,444.63</t>
  </si>
  <si>
    <t>-37,685.96</t>
  </si>
  <si>
    <t>4,648,278.93</t>
  </si>
  <si>
    <t>1,566,174.29</t>
  </si>
  <si>
    <t>6,214,453.22</t>
  </si>
  <si>
    <t>-27,260.17</t>
  </si>
  <si>
    <t>4,621,018.76</t>
  </si>
  <si>
    <t>6,187,193.05</t>
  </si>
  <si>
    <t>8,028.00</t>
  </si>
  <si>
    <t>7,227.33</t>
  </si>
  <si>
    <t>10,059.13</t>
  </si>
  <si>
    <t>25,314.46</t>
  </si>
  <si>
    <t>6,212,507.51</t>
  </si>
  <si>
    <t>20522000</t>
  </si>
  <si>
    <t>LINN-BENTON ESD</t>
  </si>
  <si>
    <t>BENTON, LINN, LINCOLN, MARION, POLK</t>
  </si>
  <si>
    <t>9,524,005,020</t>
  </si>
  <si>
    <t>9,466,052,611</t>
  </si>
  <si>
    <t>0.0003049</t>
  </si>
  <si>
    <t>2,886,199.44</t>
  </si>
  <si>
    <t>35.19</t>
  </si>
  <si>
    <t>-17,129.98</t>
  </si>
  <si>
    <t>2,869,104.65</t>
  </si>
  <si>
    <t>-17,062.97</t>
  </si>
  <si>
    <t>2,852,041.68</t>
  </si>
  <si>
    <t>3,673.53</t>
  </si>
  <si>
    <t>3,384.08</t>
  </si>
  <si>
    <t>4,635.45</t>
  </si>
  <si>
    <t>11,693.06</t>
  </si>
  <si>
    <t>2,863,734.74</t>
  </si>
  <si>
    <t>20002540</t>
  </si>
  <si>
    <t>MARYS RVR EST RD DIST</t>
  </si>
  <si>
    <t>40,410,873</t>
  </si>
  <si>
    <t>0.0029414</t>
  </si>
  <si>
    <t>118,864.54</t>
  </si>
  <si>
    <t>7.18</t>
  </si>
  <si>
    <t>1,145.98</t>
  </si>
  <si>
    <t>818.52</t>
  </si>
  <si>
    <t>1,971.68</t>
  </si>
  <si>
    <t>120,836.22</t>
  </si>
  <si>
    <t>20003300</t>
  </si>
  <si>
    <t>MCDONLD FRST RD</t>
  </si>
  <si>
    <t>14,376,800</t>
  </si>
  <si>
    <t>0.0006298</t>
  </si>
  <si>
    <t>9,054.51</t>
  </si>
  <si>
    <t>20032000</t>
  </si>
  <si>
    <t>MONROE RFPD #5</t>
  </si>
  <si>
    <t>278,449,638</t>
  </si>
  <si>
    <t>0.0016854</t>
  </si>
  <si>
    <t>469,299.02</t>
  </si>
  <si>
    <t>337.89</t>
  </si>
  <si>
    <t>686.82</t>
  </si>
  <si>
    <t>624.16</t>
  </si>
  <si>
    <t>1,648.87</t>
  </si>
  <si>
    <t>470,947.89</t>
  </si>
  <si>
    <t>20116000</t>
  </si>
  <si>
    <t>MONROE UH1J SCH</t>
  </si>
  <si>
    <t>433,118</t>
  </si>
  <si>
    <t>19,823.32</t>
  </si>
  <si>
    <t>413,294.68</t>
  </si>
  <si>
    <t>290,739,550</t>
  </si>
  <si>
    <t>0.0046341</t>
  </si>
  <si>
    <t>0.0014215</t>
  </si>
  <si>
    <t>0.0060556</t>
  </si>
  <si>
    <t>1,347,316.15</t>
  </si>
  <si>
    <t>413,286.27</t>
  </si>
  <si>
    <t>1,760,602.42</t>
  </si>
  <si>
    <t>-8.41</t>
  </si>
  <si>
    <t>-11,257.64</t>
  </si>
  <si>
    <t>1,336,058.51</t>
  </si>
  <si>
    <t>1,749,344.78</t>
  </si>
  <si>
    <t>1,214.01</t>
  </si>
  <si>
    <t>2,467.73</t>
  </si>
  <si>
    <t>2,242.61</t>
  </si>
  <si>
    <t>5,924.35</t>
  </si>
  <si>
    <t>1,755,269.13</t>
  </si>
  <si>
    <t>20020300</t>
  </si>
  <si>
    <t>N ALBANY RFD</t>
  </si>
  <si>
    <t>207,962,626</t>
  </si>
  <si>
    <t>0.0014071</t>
  </si>
  <si>
    <t>0.0008000</t>
  </si>
  <si>
    <t>0.0022071</t>
  </si>
  <si>
    <t>292,624.21</t>
  </si>
  <si>
    <t>166,370.10</t>
  </si>
  <si>
    <t>458,994.31</t>
  </si>
  <si>
    <t>459,056.78</t>
  </si>
  <si>
    <t>20002550</t>
  </si>
  <si>
    <t>NORTH F ST RD</t>
  </si>
  <si>
    <t>18,438,784</t>
  </si>
  <si>
    <t>0.0012086</t>
  </si>
  <si>
    <t>22,285.11</t>
  </si>
  <si>
    <t>-61.72</t>
  </si>
  <si>
    <t>22,223.39</t>
  </si>
  <si>
    <t>20002560</t>
  </si>
  <si>
    <t>OAKWOOD HEIGHTS RD DIST</t>
  </si>
  <si>
    <t>11,856,556</t>
  </si>
  <si>
    <t>0.0005876</t>
  </si>
  <si>
    <t>6,966.91</t>
  </si>
  <si>
    <t>20008043</t>
  </si>
  <si>
    <t>OSU EXTENSION COUNTY SERVICE DISTRICT</t>
  </si>
  <si>
    <t>0.0000800</t>
  </si>
  <si>
    <t>759,043.36</t>
  </si>
  <si>
    <t>13.01</t>
  </si>
  <si>
    <t>759,056.38</t>
  </si>
  <si>
    <t>-162.14</t>
  </si>
  <si>
    <t>758,894.24</t>
  </si>
  <si>
    <t>963.85</t>
  </si>
  <si>
    <t>887.91</t>
  </si>
  <si>
    <t>1,216.25</t>
  </si>
  <si>
    <t>3,068.01</t>
  </si>
  <si>
    <t>761,962.25</t>
  </si>
  <si>
    <t>20020600</t>
  </si>
  <si>
    <t>PALESTINE RFD</t>
  </si>
  <si>
    <t>100,710,977</t>
  </si>
  <si>
    <t>0.0012493</t>
  </si>
  <si>
    <t>0.0009707</t>
  </si>
  <si>
    <t>0.0022200</t>
  </si>
  <si>
    <t>125,818.22</t>
  </si>
  <si>
    <t>97,760.15</t>
  </si>
  <si>
    <t>223,578.37</t>
  </si>
  <si>
    <t>20020500</t>
  </si>
  <si>
    <t>PHILOMATH RFD</t>
  </si>
  <si>
    <t>406,651</t>
  </si>
  <si>
    <t>406,651.00</t>
  </si>
  <si>
    <t>920,516,968</t>
  </si>
  <si>
    <t>46,765,667</t>
  </si>
  <si>
    <t>873,751,301</t>
  </si>
  <si>
    <t>0.0015080</t>
  </si>
  <si>
    <t>0.0004417</t>
  </si>
  <si>
    <t>1,317,616.96</t>
  </si>
  <si>
    <t>25.13</t>
  </si>
  <si>
    <t>1,317,642.09</t>
  </si>
  <si>
    <t>406,592.34</t>
  </si>
  <si>
    <t>-3,042.12</t>
  </si>
  <si>
    <t>1,314,599.97</t>
  </si>
  <si>
    <t>20107000</t>
  </si>
  <si>
    <t>PHILOMATH SD #17</t>
  </si>
  <si>
    <t>873,124,437</t>
  </si>
  <si>
    <t>826,358,770</t>
  </si>
  <si>
    <t>0.0048664</t>
  </si>
  <si>
    <t>4,021,392.32</t>
  </si>
  <si>
    <t>26.96</t>
  </si>
  <si>
    <t>4,021,419.27</t>
  </si>
  <si>
    <t>1,309,686.66</t>
  </si>
  <si>
    <t>-22,973.41</t>
  </si>
  <si>
    <t>-290,931.02</t>
  </si>
  <si>
    <t>3,998,445.86</t>
  </si>
  <si>
    <t>1,018,755.64</t>
  </si>
  <si>
    <t>PHILOMATH SD #17 2010 Bond</t>
  </si>
  <si>
    <t>2,120,389</t>
  </si>
  <si>
    <t>15,028.15</t>
  </si>
  <si>
    <t>2,105,360.85</t>
  </si>
  <si>
    <t>0.0024112</t>
  </si>
  <si>
    <t>2,105,277.64</t>
  </si>
  <si>
    <t>20003210</t>
  </si>
  <si>
    <t>RIDGEWOOD R.D.</t>
  </si>
  <si>
    <t>22,162,296</t>
  </si>
  <si>
    <t>0.0006345</t>
  </si>
  <si>
    <t>14,061.98</t>
  </si>
  <si>
    <t>20002570</t>
  </si>
  <si>
    <t>ROSEWOOD EST R.D</t>
  </si>
  <si>
    <t>0.0014916</t>
  </si>
  <si>
    <t>529.80</t>
  </si>
  <si>
    <t>20001270</t>
  </si>
  <si>
    <t>VINEYARD MT P&amp;R</t>
  </si>
  <si>
    <t>20002580</t>
  </si>
  <si>
    <t>VINEYARD MTN R.D</t>
  </si>
  <si>
    <t>45,291,427</t>
  </si>
  <si>
    <t>0.0015244</t>
  </si>
  <si>
    <t>69,042.25</t>
  </si>
  <si>
    <t>WEST HILLS ROAD DISTRICT</t>
  </si>
  <si>
    <t>1,000</t>
  </si>
  <si>
    <t>1,000.00</t>
  </si>
  <si>
    <t>24,698,231</t>
  </si>
  <si>
    <t>0.0000404</t>
  </si>
  <si>
    <t>997.81</t>
  </si>
  <si>
    <t>20527000</t>
  </si>
  <si>
    <t>WILL REGION ESD</t>
  </si>
  <si>
    <t>BENTON, LINN, POLK, MARION, CLACKAMAS, TIL</t>
  </si>
  <si>
    <t>0.0002967</t>
  </si>
  <si>
    <t>1,346.98</t>
  </si>
  <si>
    <t>-3.25</t>
  </si>
  <si>
    <t>1,343.73</t>
  </si>
  <si>
    <t>HARRISBURG SD#7 2018 Bond</t>
  </si>
  <si>
    <t>PHILOMATH RFD Bond</t>
  </si>
  <si>
    <t>CORVALL SD 509J Bond 2018</t>
  </si>
  <si>
    <t>CORVALL SD 509J LOCAL OPTION 2017</t>
  </si>
  <si>
    <t>CITY OF CORVALLIS LOCAL OPTION 2019</t>
  </si>
  <si>
    <t>BENTON COUNTY LOCAL OPTION 2018</t>
  </si>
  <si>
    <t>PHILOMATH SD #17 LOCAL OPTION 2018</t>
  </si>
  <si>
    <t>LANE COMM COLLG Bond 2009</t>
  </si>
  <si>
    <t>JEN0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</si>
</sst>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 vertical="top"/>
    </xf>
    <xf numFmtId="0" fontId="0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0" fillId="0" borderId="10" xfId="0" applyFont="1" applyBorder="1" applyAlignment="1">
      <alignment horizontal="left" vertical="top" wrapText="1" readingOrder="1"/>
    </xf>
    <xf numFmtId="0" fontId="0" fillId="0" borderId="11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center" vertical="top" wrapText="1" readingOrder="1"/>
    </xf>
    <xf numFmtId="0" fontId="0" fillId="33" borderId="12" xfId="0" applyFont="1" applyFill="1" applyBorder="1" applyAlignment="1">
      <alignment horizontal="left" vertical="top" wrapText="1" readingOrder="1"/>
    </xf>
    <xf numFmtId="0" fontId="0" fillId="0" borderId="12" xfId="0" applyFont="1" applyBorder="1" applyAlignment="1">
      <alignment horizontal="center" vertical="top" wrapText="1" readingOrder="1"/>
    </xf>
    <xf numFmtId="0" fontId="0" fillId="33" borderId="10" xfId="0" applyFont="1" applyFill="1" applyBorder="1" applyAlignment="1">
      <alignment horizontal="lef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6" fillId="0" borderId="13" xfId="0" applyFont="1" applyBorder="1" applyAlignment="1">
      <alignment horizontal="right" vertical="top" wrapText="1" readingOrder="1"/>
    </xf>
    <xf numFmtId="0" fontId="0" fillId="33" borderId="13" xfId="0" applyFont="1" applyFill="1" applyBorder="1" applyAlignment="1">
      <alignment horizontal="left" vertical="top" wrapText="1" readingOrder="1"/>
    </xf>
    <xf numFmtId="0" fontId="0" fillId="33" borderId="14" xfId="0" applyFont="1" applyFill="1" applyBorder="1" applyAlignment="1">
      <alignment horizontal="left" vertical="top" wrapText="1" readingOrder="1"/>
    </xf>
    <xf numFmtId="0" fontId="6" fillId="0" borderId="15" xfId="0" applyFont="1" applyBorder="1" applyAlignment="1">
      <alignment horizontal="right" vertical="top" wrapText="1" readingOrder="1"/>
    </xf>
    <xf numFmtId="0" fontId="6" fillId="0" borderId="10" xfId="0" applyFont="1" applyBorder="1" applyAlignment="1">
      <alignment horizontal="right" vertical="top" wrapText="1" readingOrder="1"/>
    </xf>
    <xf numFmtId="0" fontId="0" fillId="33" borderId="16" xfId="0" applyFont="1" applyFill="1" applyBorder="1" applyAlignment="1">
      <alignment horizontal="left" vertical="top" wrapText="1" readingOrder="1"/>
    </xf>
    <xf numFmtId="0" fontId="0" fillId="33" borderId="17" xfId="0" applyFont="1" applyFill="1" applyBorder="1" applyAlignment="1">
      <alignment horizontal="left" vertical="top" wrapText="1" readingOrder="1"/>
    </xf>
    <xf numFmtId="0" fontId="0" fillId="33" borderId="18" xfId="0" applyFont="1" applyFill="1" applyBorder="1" applyAlignment="1">
      <alignment horizontal="left" vertical="top" wrapText="1" readingOrder="1"/>
    </xf>
    <xf numFmtId="0" fontId="6" fillId="0" borderId="12" xfId="0" applyFont="1" applyBorder="1" applyAlignment="1">
      <alignment horizontal="right" vertical="top" wrapText="1" readingOrder="1"/>
    </xf>
    <xf numFmtId="0" fontId="0" fillId="33" borderId="0" xfId="0" applyFont="1" applyFill="1" applyAlignment="1">
      <alignment horizontal="left" vertical="top" wrapText="1" readingOrder="1"/>
    </xf>
    <xf numFmtId="0" fontId="0" fillId="33" borderId="19" xfId="0" applyFont="1" applyFill="1" applyBorder="1" applyAlignment="1">
      <alignment horizontal="left" vertical="top" wrapText="1" readingOrder="1"/>
    </xf>
    <xf numFmtId="0" fontId="0" fillId="33" borderId="20" xfId="0" applyFont="1" applyFill="1" applyBorder="1" applyAlignment="1">
      <alignment horizontal="left" vertical="top" wrapText="1" readingOrder="1"/>
    </xf>
    <xf numFmtId="0" fontId="0" fillId="33" borderId="21" xfId="0" applyFont="1" applyFill="1" applyBorder="1" applyAlignment="1">
      <alignment horizontal="left" vertical="top" wrapText="1" readingOrder="1"/>
    </xf>
    <xf numFmtId="0" fontId="0" fillId="33" borderId="22" xfId="0" applyFont="1" applyFill="1" applyBorder="1" applyAlignment="1">
      <alignment horizontal="left" vertical="top" wrapText="1" readingOrder="1"/>
    </xf>
    <xf numFmtId="0" fontId="0" fillId="33" borderId="15" xfId="0" applyFont="1" applyFill="1" applyBorder="1" applyAlignment="1">
      <alignment horizontal="left" vertical="top" wrapText="1" readingOrder="1"/>
    </xf>
    <xf numFmtId="0" fontId="0" fillId="33" borderId="23" xfId="0" applyFont="1" applyFill="1" applyBorder="1" applyAlignment="1">
      <alignment horizontal="left" vertical="top" wrapText="1" readingOrder="1"/>
    </xf>
    <xf numFmtId="0" fontId="0" fillId="0" borderId="10" xfId="0" applyFont="1" applyBorder="1" applyAlignment="1">
      <alignment horizontal="right" vertical="top" wrapText="1" readingOrder="1"/>
    </xf>
    <xf numFmtId="0" fontId="6" fillId="0" borderId="12" xfId="0" applyFont="1" applyBorder="1" applyAlignment="1">
      <alignment horizontal="center" vertical="top" wrapText="1" readingOrder="1"/>
    </xf>
    <xf numFmtId="4" fontId="6" fillId="0" borderId="10" xfId="0" applyNumberFormat="1" applyFont="1" applyBorder="1" applyAlignment="1">
      <alignment horizontal="right" vertical="top" wrapText="1" readingOrder="1"/>
    </xf>
    <xf numFmtId="3" fontId="6" fillId="0" borderId="10" xfId="0" applyNumberFormat="1" applyFont="1" applyBorder="1" applyAlignment="1">
      <alignment horizontal="right" vertical="top" wrapText="1" readingOrder="1"/>
    </xf>
    <xf numFmtId="4" fontId="6" fillId="0" borderId="12" xfId="0" applyNumberFormat="1" applyFont="1" applyBorder="1" applyAlignment="1">
      <alignment horizontal="right" vertical="top" wrapText="1" readingOrder="1"/>
    </xf>
    <xf numFmtId="2" fontId="6" fillId="0" borderId="13" xfId="0" applyNumberFormat="1" applyFont="1" applyBorder="1" applyAlignment="1">
      <alignment horizontal="right" vertical="top" wrapText="1" readingOrder="1"/>
    </xf>
    <xf numFmtId="2" fontId="6" fillId="0" borderId="15" xfId="0" applyNumberFormat="1" applyFont="1" applyBorder="1" applyAlignment="1">
      <alignment horizontal="right" vertical="top" wrapText="1" readingOrder="1"/>
    </xf>
    <xf numFmtId="4" fontId="6" fillId="0" borderId="13" xfId="0" applyNumberFormat="1" applyFont="1" applyBorder="1" applyAlignment="1">
      <alignment horizontal="right" vertical="top" wrapText="1" readingOrder="1"/>
    </xf>
    <xf numFmtId="4" fontId="6" fillId="0" borderId="15" xfId="0" applyNumberFormat="1" applyFont="1" applyBorder="1" applyAlignment="1">
      <alignment horizontal="right" vertical="top" wrapText="1" readingOrder="1"/>
    </xf>
    <xf numFmtId="4" fontId="0" fillId="33" borderId="13" xfId="0" applyNumberFormat="1" applyFont="1" applyFill="1" applyBorder="1" applyAlignment="1">
      <alignment horizontal="left" vertical="top" wrapText="1" readingOrder="1"/>
    </xf>
    <xf numFmtId="4" fontId="0" fillId="33" borderId="17" xfId="0" applyNumberFormat="1" applyFont="1" applyFill="1" applyBorder="1" applyAlignment="1">
      <alignment horizontal="left" vertical="top" wrapText="1" readingOrder="1"/>
    </xf>
    <xf numFmtId="4" fontId="6" fillId="0" borderId="24" xfId="0" applyNumberFormat="1" applyFont="1" applyBorder="1" applyAlignment="1">
      <alignment horizontal="right" vertical="top" wrapText="1" readingOrder="1"/>
    </xf>
    <xf numFmtId="4" fontId="6" fillId="0" borderId="25" xfId="0" applyNumberFormat="1" applyFont="1" applyBorder="1" applyAlignment="1">
      <alignment horizontal="right" vertical="top" wrapText="1" readingOrder="1"/>
    </xf>
    <xf numFmtId="0" fontId="6" fillId="0" borderId="25" xfId="0" applyFont="1" applyBorder="1" applyAlignment="1">
      <alignment horizontal="right" vertical="top" wrapText="1" readingOrder="1"/>
    </xf>
    <xf numFmtId="4" fontId="6" fillId="0" borderId="26" xfId="0" applyNumberFormat="1" applyFont="1" applyBorder="1" applyAlignment="1">
      <alignment horizontal="right" vertical="top" wrapText="1" readingOrder="1"/>
    </xf>
    <xf numFmtId="4" fontId="6" fillId="0" borderId="27" xfId="0" applyNumberFormat="1" applyFont="1" applyBorder="1" applyAlignment="1">
      <alignment horizontal="right" vertical="top" wrapText="1" readingOrder="1"/>
    </xf>
    <xf numFmtId="4" fontId="0" fillId="33" borderId="14" xfId="0" applyNumberFormat="1" applyFont="1" applyFill="1" applyBorder="1" applyAlignment="1">
      <alignment horizontal="left" vertical="top" wrapText="1" readingOrder="1"/>
    </xf>
    <xf numFmtId="4" fontId="0" fillId="33" borderId="0" xfId="0" applyNumberFormat="1" applyFont="1" applyFill="1" applyAlignment="1">
      <alignment horizontal="left" vertical="top" wrapText="1" readingOrder="1"/>
    </xf>
    <xf numFmtId="4" fontId="0" fillId="33" borderId="21" xfId="0" applyNumberFormat="1" applyFont="1" applyFill="1" applyBorder="1" applyAlignment="1">
      <alignment horizontal="left" vertical="top" wrapText="1" readingOrder="1"/>
    </xf>
    <xf numFmtId="4" fontId="0" fillId="33" borderId="22" xfId="0" applyNumberFormat="1" applyFont="1" applyFill="1" applyBorder="1" applyAlignment="1">
      <alignment horizontal="left" vertical="top" wrapText="1" readingOrder="1"/>
    </xf>
    <xf numFmtId="0" fontId="6" fillId="0" borderId="13" xfId="0" applyNumberFormat="1" applyFont="1" applyBorder="1" applyAlignment="1">
      <alignment horizontal="right" vertical="top" wrapText="1" readingOrder="1"/>
    </xf>
    <xf numFmtId="4" fontId="0" fillId="33" borderId="15" xfId="0" applyNumberFormat="1" applyFont="1" applyFill="1" applyBorder="1" applyAlignment="1">
      <alignment horizontal="left" vertical="top" wrapText="1" readingOrder="1"/>
    </xf>
    <xf numFmtId="4" fontId="0" fillId="0" borderId="0" xfId="0" applyNumberFormat="1" applyAlignment="1">
      <alignment vertical="top"/>
    </xf>
    <xf numFmtId="4" fontId="0" fillId="33" borderId="20" xfId="0" applyNumberFormat="1" applyFont="1" applyFill="1" applyBorder="1" applyAlignment="1">
      <alignment horizontal="left" vertical="top" wrapText="1" readingOrder="1"/>
    </xf>
    <xf numFmtId="4" fontId="6" fillId="0" borderId="0" xfId="0" applyNumberFormat="1" applyFont="1" applyAlignment="1">
      <alignment/>
    </xf>
    <xf numFmtId="43" fontId="6" fillId="0" borderId="13" xfId="42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left" vertical="top" wrapText="1" readingOrder="1"/>
    </xf>
    <xf numFmtId="0" fontId="0" fillId="33" borderId="17" xfId="0" applyFont="1" applyFill="1" applyBorder="1" applyAlignment="1">
      <alignment horizontal="left" vertical="top" wrapText="1" readingOrder="1"/>
    </xf>
    <xf numFmtId="0" fontId="0" fillId="33" borderId="0" xfId="0" applyFont="1" applyFill="1" applyAlignment="1">
      <alignment horizontal="left" vertical="top" wrapText="1" readingOrder="1"/>
    </xf>
    <xf numFmtId="0" fontId="6" fillId="0" borderId="13" xfId="0" applyFont="1" applyBorder="1" applyAlignment="1">
      <alignment horizontal="right" vertical="top" wrapText="1" readingOrder="1"/>
    </xf>
    <xf numFmtId="0" fontId="6" fillId="0" borderId="15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9" xfId="0" applyFont="1" applyBorder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 readingOrder="1"/>
    </xf>
    <xf numFmtId="0" fontId="5" fillId="0" borderId="20" xfId="0" applyFont="1" applyBorder="1" applyAlignment="1">
      <alignment horizontal="left" vertical="top" wrapText="1" readingOrder="1"/>
    </xf>
    <xf numFmtId="0" fontId="6" fillId="0" borderId="12" xfId="0" applyFont="1" applyBorder="1" applyAlignment="1">
      <alignment horizontal="left" vertical="top" wrapText="1" readingOrder="1"/>
    </xf>
    <xf numFmtId="4" fontId="6" fillId="0" borderId="13" xfId="0" applyNumberFormat="1" applyFont="1" applyBorder="1" applyAlignment="1">
      <alignment horizontal="right" vertical="top" wrapText="1" readingOrder="1"/>
    </xf>
    <xf numFmtId="4" fontId="6" fillId="0" borderId="15" xfId="0" applyNumberFormat="1" applyFont="1" applyBorder="1" applyAlignment="1">
      <alignment horizontal="right" vertical="top" wrapText="1" readingOrder="1"/>
    </xf>
    <xf numFmtId="0" fontId="6" fillId="0" borderId="19" xfId="0" applyFont="1" applyBorder="1" applyAlignment="1">
      <alignment horizontal="left" vertical="top" wrapText="1" readingOrder="1"/>
    </xf>
    <xf numFmtId="4" fontId="0" fillId="33" borderId="0" xfId="0" applyNumberFormat="1" applyFont="1" applyFill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  <pageSetUpPr fitToPage="1"/>
  </sheetPr>
  <dimension ref="A1:V73"/>
  <sheetViews>
    <sheetView showGridLines="0" tabSelected="1" showOutlineSymbols="0" zoomScale="60" zoomScaleNormal="60" zoomScalePageLayoutView="0" workbookViewId="0" topLeftCell="A1">
      <selection activeCell="V22" sqref="V22"/>
    </sheetView>
  </sheetViews>
  <sheetFormatPr defaultColWidth="6.8515625" defaultRowHeight="12.75" customHeight="1"/>
  <cols>
    <col min="1" max="1" width="5.00390625" style="0" customWidth="1"/>
    <col min="2" max="2" width="47.57421875" style="0" customWidth="1"/>
    <col min="3" max="3" width="28.7109375" style="0" customWidth="1"/>
    <col min="4" max="4" width="24.421875" style="0" customWidth="1"/>
    <col min="5" max="8" width="24.71093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6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9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22" ht="18" customHeight="1">
      <c r="A22" s="1"/>
      <c r="B22" s="56"/>
      <c r="C22" s="56"/>
      <c r="V22" t="s">
        <v>682</v>
      </c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45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45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57</v>
      </c>
      <c r="E35" s="12" t="s">
        <v>58</v>
      </c>
      <c r="F35" s="12" t="s">
        <v>58</v>
      </c>
      <c r="G35" s="12" t="s">
        <v>58</v>
      </c>
      <c r="H35" s="15" t="s">
        <v>57</v>
      </c>
    </row>
    <row r="36" spans="1:8" ht="19.5" customHeight="1">
      <c r="A36" s="2" t="s">
        <v>59</v>
      </c>
      <c r="B36" s="54" t="s">
        <v>60</v>
      </c>
      <c r="C36" s="54"/>
      <c r="D36" s="12" t="s">
        <v>61</v>
      </c>
      <c r="E36" s="12" t="s">
        <v>39</v>
      </c>
      <c r="F36" s="12" t="s">
        <v>39</v>
      </c>
      <c r="G36" s="12" t="s">
        <v>39</v>
      </c>
      <c r="H36" s="15" t="s">
        <v>61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61</v>
      </c>
      <c r="E44" s="12" t="s">
        <v>39</v>
      </c>
      <c r="F44" s="12" t="s">
        <v>39</v>
      </c>
      <c r="G44" s="12" t="s">
        <v>39</v>
      </c>
      <c r="H44" s="15" t="s">
        <v>61</v>
      </c>
    </row>
    <row r="45" spans="1:8" ht="16.5" customHeight="1">
      <c r="A45" s="2" t="s">
        <v>78</v>
      </c>
      <c r="B45" s="54" t="s">
        <v>79</v>
      </c>
      <c r="C45" s="54"/>
      <c r="D45" s="12" t="s">
        <v>61</v>
      </c>
      <c r="E45" s="12" t="s">
        <v>39</v>
      </c>
      <c r="F45" s="12" t="s">
        <v>39</v>
      </c>
      <c r="G45" s="12" t="s">
        <v>39</v>
      </c>
      <c r="H45" s="15" t="s">
        <v>61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61</v>
      </c>
      <c r="E48" s="20" t="s">
        <v>39</v>
      </c>
      <c r="F48" s="20" t="s">
        <v>39</v>
      </c>
      <c r="G48" s="20" t="s">
        <v>39</v>
      </c>
      <c r="H48" s="16" t="s">
        <v>61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89</v>
      </c>
      <c r="H51" s="15" t="s">
        <v>89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105</v>
      </c>
      <c r="H59" s="60" t="s">
        <v>105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108</v>
      </c>
      <c r="H64" s="16" t="s">
        <v>108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61</v>
      </c>
      <c r="E66" s="12" t="s">
        <v>39</v>
      </c>
      <c r="F66" s="12" t="s">
        <v>39</v>
      </c>
      <c r="G66" s="12" t="s">
        <v>39</v>
      </c>
      <c r="H66" s="15" t="s">
        <v>111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  <row r="3922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0" r:id="rId1"/>
  <rowBreaks count="106" manualBreakCount="106">
    <brk id="45" min="1" max="256" man="1"/>
    <brk id="74" min="1" max="256" man="1"/>
    <brk id="119" min="1" max="256" man="1"/>
    <brk id="148" min="1" max="256" man="1"/>
    <brk id="193" min="1" max="256" man="1"/>
    <brk id="222" min="1" max="256" man="1"/>
    <brk id="267" min="1" max="256" man="1"/>
    <brk id="296" min="1" max="256" man="1"/>
    <brk id="341" min="1" max="256" man="1"/>
    <brk id="370" min="1" max="256" man="1"/>
    <brk id="415" min="1" max="256" man="1"/>
    <brk id="444" min="1" max="256" man="1"/>
    <brk id="489" min="1" max="256" man="1"/>
    <brk id="518" min="1" max="256" man="1"/>
    <brk id="563" min="1" max="256" man="1"/>
    <brk id="592" min="1" max="256" man="1"/>
    <brk id="637" min="1" max="256" man="1"/>
    <brk id="666" min="1" max="256" man="1"/>
    <brk id="711" min="1" max="256" man="1"/>
    <brk id="740" min="1" max="256" man="1"/>
    <brk id="785" min="1" max="256" man="1"/>
    <brk id="814" min="1" max="256" man="1"/>
    <brk id="859" min="1" max="256" man="1"/>
    <brk id="888" min="1" max="256" man="1"/>
    <brk id="933" min="1" max="256" man="1"/>
    <brk id="962" min="1" max="256" man="1"/>
    <brk id="1007" min="1" max="256" man="1"/>
    <brk id="1036" min="1" max="256" man="1"/>
    <brk id="1081" min="1" max="256" man="1"/>
    <brk id="1110" min="1" max="256" man="1"/>
    <brk id="1155" min="1" max="256" man="1"/>
    <brk id="1184" min="1" max="256" man="1"/>
    <brk id="1229" min="1" max="256" man="1"/>
    <brk id="1258" min="1" max="256" man="1"/>
    <brk id="1303" min="1" max="256" man="1"/>
    <brk id="1332" min="1" max="256" man="1"/>
    <brk id="1377" min="1" max="256" man="1"/>
    <brk id="1406" min="1" max="256" man="1"/>
    <brk id="1451" min="1" max="256" man="1"/>
    <brk id="1480" min="1" max="256" man="1"/>
    <brk id="1525" min="1" max="256" man="1"/>
    <brk id="1554" min="1" max="256" man="1"/>
    <brk id="1599" min="1" max="256" man="1"/>
    <brk id="1628" min="1" max="256" man="1"/>
    <brk id="1673" min="1" max="256" man="1"/>
    <brk id="1702" min="1" max="256" man="1"/>
    <brk id="1747" min="1" max="256" man="1"/>
    <brk id="1776" min="1" max="256" man="1"/>
    <brk id="1821" min="1" max="256" man="1"/>
    <brk id="1850" min="1" max="256" man="1"/>
    <brk id="1895" min="1" max="256" man="1"/>
    <brk id="1924" min="1" max="256" man="1"/>
    <brk id="1969" min="1" max="256" man="1"/>
    <brk id="1998" min="1" max="256" man="1"/>
    <brk id="2043" min="1" max="256" man="1"/>
    <brk id="2072" min="1" max="256" man="1"/>
    <brk id="2117" min="1" max="256" man="1"/>
    <brk id="2146" min="1" max="256" man="1"/>
    <brk id="2191" min="1" max="256" man="1"/>
    <brk id="2220" min="1" max="256" man="1"/>
    <brk id="2265" min="1" max="256" man="1"/>
    <brk id="2294" min="1" max="256" man="1"/>
    <brk id="2339" min="1" max="256" man="1"/>
    <brk id="2368" min="1" max="256" man="1"/>
    <brk id="2413" min="1" max="256" man="1"/>
    <brk id="2442" min="1" max="256" man="1"/>
    <brk id="2487" min="1" max="256" man="1"/>
    <brk id="2516" min="1" max="256" man="1"/>
    <brk id="2561" min="1" max="256" man="1"/>
    <brk id="2590" min="1" max="256" man="1"/>
    <brk id="2635" min="1" max="256" man="1"/>
    <brk id="2664" min="1" max="256" man="1"/>
    <brk id="2709" min="1" max="256" man="1"/>
    <brk id="2738" min="1" max="256" man="1"/>
    <brk id="2783" min="1" max="256" man="1"/>
    <brk id="2812" min="1" max="256" man="1"/>
    <brk id="2857" min="1" max="256" man="1"/>
    <brk id="2886" min="1" max="256" man="1"/>
    <brk id="2931" min="1" max="256" man="1"/>
    <brk id="2960" min="1" max="256" man="1"/>
    <brk id="3005" min="1" max="256" man="1"/>
    <brk id="3034" min="1" max="256" man="1"/>
    <brk id="3079" min="1" max="256" man="1"/>
    <brk id="3108" min="1" max="256" man="1"/>
    <brk id="3153" min="1" max="256" man="1"/>
    <brk id="3182" min="1" max="256" man="1"/>
    <brk id="3227" min="1" max="256" man="1"/>
    <brk id="3256" min="1" max="256" man="1"/>
    <brk id="3301" min="1" max="256" man="1"/>
    <brk id="3330" min="1" max="256" man="1"/>
    <brk id="3375" min="1" max="256" man="1"/>
    <brk id="3404" min="1" max="256" man="1"/>
    <brk id="3449" min="1" max="256" man="1"/>
    <brk id="3478" min="1" max="256" man="1"/>
    <brk id="3523" min="1" max="256" man="1"/>
    <brk id="3552" min="1" max="256" man="1"/>
    <brk id="3597" min="1" max="256" man="1"/>
    <brk id="3626" min="1" max="256" man="1"/>
    <brk id="3671" min="1" max="256" man="1"/>
    <brk id="3700" min="1" max="256" man="1"/>
    <brk id="3745" min="1" max="256" man="1"/>
    <brk id="3774" min="1" max="256" man="1"/>
    <brk id="3819" min="1" max="256" man="1"/>
    <brk id="3848" min="1" max="256" man="1"/>
    <brk id="3893" min="1" max="256" man="1"/>
    <brk id="3922" min="1" max="25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73"/>
  <sheetViews>
    <sheetView zoomScale="60" zoomScaleNormal="60" zoomScalePageLayoutView="0" workbookViewId="0" topLeftCell="A37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183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184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185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170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156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171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186</v>
      </c>
      <c r="E35" s="12" t="s">
        <v>58</v>
      </c>
      <c r="F35" s="12" t="s">
        <v>58</v>
      </c>
      <c r="G35" s="12" t="s">
        <v>58</v>
      </c>
      <c r="H35" s="15" t="s">
        <v>186</v>
      </c>
    </row>
    <row r="36" spans="1:8" ht="19.5" customHeight="1">
      <c r="A36" s="2" t="s">
        <v>59</v>
      </c>
      <c r="B36" s="54" t="s">
        <v>60</v>
      </c>
      <c r="C36" s="54"/>
      <c r="D36" s="12" t="s">
        <v>187</v>
      </c>
      <c r="E36" s="12" t="s">
        <v>39</v>
      </c>
      <c r="F36" s="12" t="s">
        <v>39</v>
      </c>
      <c r="G36" s="12" t="s">
        <v>39</v>
      </c>
      <c r="H36" s="15" t="s">
        <v>187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188</v>
      </c>
      <c r="E42" s="12" t="s">
        <v>39</v>
      </c>
      <c r="F42" s="12" t="s">
        <v>39</v>
      </c>
      <c r="G42" s="12" t="s">
        <v>39</v>
      </c>
      <c r="H42" s="15" t="s">
        <v>188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189</v>
      </c>
      <c r="E44" s="12" t="s">
        <v>39</v>
      </c>
      <c r="F44" s="12" t="s">
        <v>39</v>
      </c>
      <c r="G44" s="12" t="s">
        <v>39</v>
      </c>
      <c r="H44" s="15" t="s">
        <v>189</v>
      </c>
    </row>
    <row r="45" spans="1:8" ht="16.5" customHeight="1">
      <c r="A45" s="2" t="s">
        <v>78</v>
      </c>
      <c r="B45" s="54" t="s">
        <v>79</v>
      </c>
      <c r="C45" s="54"/>
      <c r="D45" s="12" t="s">
        <v>189</v>
      </c>
      <c r="E45" s="12" t="s">
        <v>39</v>
      </c>
      <c r="F45" s="12" t="s">
        <v>39</v>
      </c>
      <c r="G45" s="12" t="s">
        <v>39</v>
      </c>
      <c r="H45" s="15" t="s">
        <v>189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190</v>
      </c>
      <c r="E47" s="12" t="s">
        <v>39</v>
      </c>
      <c r="F47" s="12" t="s">
        <v>39</v>
      </c>
      <c r="G47" s="13"/>
      <c r="H47" s="15" t="s">
        <v>190</v>
      </c>
    </row>
    <row r="48" spans="1:8" ht="17.25" customHeight="1">
      <c r="A48" s="2" t="s">
        <v>84</v>
      </c>
      <c r="B48" s="54" t="s">
        <v>85</v>
      </c>
      <c r="C48" s="54"/>
      <c r="D48" s="20" t="s">
        <v>191</v>
      </c>
      <c r="E48" s="20" t="s">
        <v>39</v>
      </c>
      <c r="F48" s="20" t="s">
        <v>39</v>
      </c>
      <c r="G48" s="20" t="s">
        <v>39</v>
      </c>
      <c r="H48" s="16" t="s">
        <v>191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192</v>
      </c>
      <c r="H51" s="15" t="s">
        <v>192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193</v>
      </c>
      <c r="H52" s="15" t="s">
        <v>193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194</v>
      </c>
      <c r="H59" s="60" t="s">
        <v>194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195</v>
      </c>
      <c r="H64" s="16" t="s">
        <v>195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191</v>
      </c>
      <c r="E66" s="12" t="s">
        <v>39</v>
      </c>
      <c r="F66" s="12" t="s">
        <v>39</v>
      </c>
      <c r="G66" s="12" t="s">
        <v>39</v>
      </c>
      <c r="H66" s="15" t="s">
        <v>196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73"/>
  <sheetViews>
    <sheetView zoomScale="60" zoomScaleNormal="60" zoomScalePageLayoutView="0" workbookViewId="0" topLeftCell="A27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197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198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155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156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157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199</v>
      </c>
      <c r="E35" s="12" t="s">
        <v>58</v>
      </c>
      <c r="F35" s="12" t="s">
        <v>58</v>
      </c>
      <c r="G35" s="12" t="s">
        <v>58</v>
      </c>
      <c r="H35" s="15" t="s">
        <v>199</v>
      </c>
    </row>
    <row r="36" spans="1:8" ht="19.5" customHeight="1">
      <c r="A36" s="2" t="s">
        <v>59</v>
      </c>
      <c r="B36" s="54" t="s">
        <v>60</v>
      </c>
      <c r="C36" s="54"/>
      <c r="D36" s="12" t="s">
        <v>200</v>
      </c>
      <c r="E36" s="12" t="s">
        <v>39</v>
      </c>
      <c r="F36" s="12" t="s">
        <v>39</v>
      </c>
      <c r="G36" s="12" t="s">
        <v>39</v>
      </c>
      <c r="H36" s="15" t="s">
        <v>200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201</v>
      </c>
      <c r="E42" s="12" t="s">
        <v>39</v>
      </c>
      <c r="F42" s="12" t="s">
        <v>39</v>
      </c>
      <c r="G42" s="12" t="s">
        <v>39</v>
      </c>
      <c r="H42" s="15" t="s">
        <v>201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202</v>
      </c>
      <c r="E44" s="12" t="s">
        <v>39</v>
      </c>
      <c r="F44" s="12" t="s">
        <v>39</v>
      </c>
      <c r="G44" s="12" t="s">
        <v>39</v>
      </c>
      <c r="H44" s="15" t="s">
        <v>202</v>
      </c>
    </row>
    <row r="45" spans="1:8" ht="16.5" customHeight="1">
      <c r="A45" s="2" t="s">
        <v>78</v>
      </c>
      <c r="B45" s="54" t="s">
        <v>79</v>
      </c>
      <c r="C45" s="54"/>
      <c r="D45" s="12" t="s">
        <v>202</v>
      </c>
      <c r="E45" s="12" t="s">
        <v>39</v>
      </c>
      <c r="F45" s="12" t="s">
        <v>39</v>
      </c>
      <c r="G45" s="12" t="s">
        <v>39</v>
      </c>
      <c r="H45" s="15" t="s">
        <v>202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203</v>
      </c>
      <c r="E47" s="12" t="s">
        <v>39</v>
      </c>
      <c r="F47" s="12" t="s">
        <v>39</v>
      </c>
      <c r="G47" s="13"/>
      <c r="H47" s="15" t="s">
        <v>203</v>
      </c>
    </row>
    <row r="48" spans="1:8" ht="17.25" customHeight="1">
      <c r="A48" s="2" t="s">
        <v>84</v>
      </c>
      <c r="B48" s="54" t="s">
        <v>85</v>
      </c>
      <c r="C48" s="54"/>
      <c r="D48" s="20" t="s">
        <v>204</v>
      </c>
      <c r="E48" s="20" t="s">
        <v>39</v>
      </c>
      <c r="F48" s="20" t="s">
        <v>39</v>
      </c>
      <c r="G48" s="20" t="s">
        <v>39</v>
      </c>
      <c r="H48" s="16" t="s">
        <v>204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205</v>
      </c>
      <c r="H51" s="15" t="s">
        <v>205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206</v>
      </c>
      <c r="H52" s="15" t="s">
        <v>206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207</v>
      </c>
      <c r="H59" s="60" t="s">
        <v>207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208</v>
      </c>
      <c r="H64" s="16" t="s">
        <v>208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204</v>
      </c>
      <c r="E66" s="12" t="s">
        <v>39</v>
      </c>
      <c r="F66" s="12" t="s">
        <v>39</v>
      </c>
      <c r="G66" s="12" t="s">
        <v>39</v>
      </c>
      <c r="H66" s="15" t="s">
        <v>209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73"/>
  <sheetViews>
    <sheetView zoomScale="60" zoomScaleNormal="60" zoomScalePageLayoutView="0" workbookViewId="0" topLeftCell="A40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210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211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212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212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213</v>
      </c>
      <c r="E35" s="12" t="s">
        <v>58</v>
      </c>
      <c r="F35" s="12" t="s">
        <v>58</v>
      </c>
      <c r="G35" s="12" t="s">
        <v>58</v>
      </c>
      <c r="H35" s="15" t="s">
        <v>213</v>
      </c>
    </row>
    <row r="36" spans="1:8" ht="19.5" customHeight="1">
      <c r="A36" s="2" t="s">
        <v>59</v>
      </c>
      <c r="B36" s="54" t="s">
        <v>60</v>
      </c>
      <c r="C36" s="54"/>
      <c r="D36" s="12" t="s">
        <v>214</v>
      </c>
      <c r="E36" s="12" t="s">
        <v>39</v>
      </c>
      <c r="F36" s="12" t="s">
        <v>39</v>
      </c>
      <c r="G36" s="12" t="s">
        <v>39</v>
      </c>
      <c r="H36" s="15" t="s">
        <v>214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214</v>
      </c>
      <c r="E44" s="12" t="s">
        <v>39</v>
      </c>
      <c r="F44" s="12" t="s">
        <v>39</v>
      </c>
      <c r="G44" s="12" t="s">
        <v>39</v>
      </c>
      <c r="H44" s="15" t="s">
        <v>214</v>
      </c>
    </row>
    <row r="45" spans="1:8" ht="16.5" customHeight="1">
      <c r="A45" s="2" t="s">
        <v>78</v>
      </c>
      <c r="B45" s="54" t="s">
        <v>79</v>
      </c>
      <c r="C45" s="54"/>
      <c r="D45" s="12" t="s">
        <v>214</v>
      </c>
      <c r="E45" s="12" t="s">
        <v>39</v>
      </c>
      <c r="F45" s="12" t="s">
        <v>39</v>
      </c>
      <c r="G45" s="12" t="s">
        <v>39</v>
      </c>
      <c r="H45" s="15" t="s">
        <v>214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214</v>
      </c>
      <c r="E48" s="20" t="s">
        <v>39</v>
      </c>
      <c r="F48" s="20" t="s">
        <v>39</v>
      </c>
      <c r="G48" s="20" t="s">
        <v>39</v>
      </c>
      <c r="H48" s="16" t="s">
        <v>214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215</v>
      </c>
      <c r="H52" s="15" t="s">
        <v>215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216</v>
      </c>
      <c r="H59" s="60" t="s">
        <v>216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217</v>
      </c>
      <c r="H64" s="16" t="s">
        <v>217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214</v>
      </c>
      <c r="E66" s="12" t="s">
        <v>39</v>
      </c>
      <c r="F66" s="12" t="s">
        <v>39</v>
      </c>
      <c r="G66" s="12" t="s">
        <v>39</v>
      </c>
      <c r="H66" s="15" t="s">
        <v>218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73"/>
  <sheetViews>
    <sheetView zoomScale="60" zoomScaleNormal="60" zoomScalePageLayoutView="0" workbookViewId="0" topLeftCell="A39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219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220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29" t="s">
        <v>154</v>
      </c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221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221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222</v>
      </c>
      <c r="E35" s="12" t="s">
        <v>223</v>
      </c>
      <c r="F35" s="12" t="s">
        <v>58</v>
      </c>
      <c r="G35" s="12" t="s">
        <v>58</v>
      </c>
      <c r="H35" s="15" t="s">
        <v>224</v>
      </c>
    </row>
    <row r="36" spans="1:8" ht="19.5" customHeight="1">
      <c r="A36" s="2" t="s">
        <v>59</v>
      </c>
      <c r="B36" s="54" t="s">
        <v>60</v>
      </c>
      <c r="C36" s="54"/>
      <c r="D36" s="12" t="s">
        <v>225</v>
      </c>
      <c r="E36" s="12" t="s">
        <v>226</v>
      </c>
      <c r="F36" s="12" t="s">
        <v>39</v>
      </c>
      <c r="G36" s="12" t="s">
        <v>39</v>
      </c>
      <c r="H36" s="15" t="s">
        <v>227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225</v>
      </c>
      <c r="E44" s="12" t="s">
        <v>226</v>
      </c>
      <c r="F44" s="12" t="s">
        <v>39</v>
      </c>
      <c r="G44" s="12" t="s">
        <v>39</v>
      </c>
      <c r="H44" s="15" t="s">
        <v>227</v>
      </c>
    </row>
    <row r="45" spans="1:8" ht="16.5" customHeight="1">
      <c r="A45" s="2" t="s">
        <v>78</v>
      </c>
      <c r="B45" s="54" t="s">
        <v>79</v>
      </c>
      <c r="C45" s="54"/>
      <c r="D45" s="12" t="s">
        <v>225</v>
      </c>
      <c r="E45" s="12" t="s">
        <v>226</v>
      </c>
      <c r="F45" s="12" t="s">
        <v>39</v>
      </c>
      <c r="G45" s="12" t="s">
        <v>39</v>
      </c>
      <c r="H45" s="15" t="s">
        <v>227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225</v>
      </c>
      <c r="E48" s="20" t="s">
        <v>226</v>
      </c>
      <c r="F48" s="20" t="s">
        <v>39</v>
      </c>
      <c r="G48" s="20" t="s">
        <v>39</v>
      </c>
      <c r="H48" s="16" t="s">
        <v>227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225</v>
      </c>
      <c r="E66" s="12" t="s">
        <v>226</v>
      </c>
      <c r="F66" s="12" t="s">
        <v>39</v>
      </c>
      <c r="G66" s="12" t="s">
        <v>39</v>
      </c>
      <c r="H66" s="15" t="s">
        <v>227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73"/>
  <sheetViews>
    <sheetView zoomScale="60" zoomScaleNormal="60" zoomScalePageLayoutView="0" workbookViewId="0" topLeftCell="A37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228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229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185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230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230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231</v>
      </c>
      <c r="E35" s="12" t="s">
        <v>58</v>
      </c>
      <c r="F35" s="12" t="s">
        <v>58</v>
      </c>
      <c r="G35" s="12" t="s">
        <v>58</v>
      </c>
      <c r="H35" s="15" t="s">
        <v>231</v>
      </c>
    </row>
    <row r="36" spans="1:8" ht="19.5" customHeight="1">
      <c r="A36" s="2" t="s">
        <v>59</v>
      </c>
      <c r="B36" s="54" t="s">
        <v>60</v>
      </c>
      <c r="C36" s="54"/>
      <c r="D36" s="12" t="s">
        <v>232</v>
      </c>
      <c r="E36" s="12" t="s">
        <v>39</v>
      </c>
      <c r="F36" s="12" t="s">
        <v>39</v>
      </c>
      <c r="G36" s="12" t="s">
        <v>39</v>
      </c>
      <c r="H36" s="15" t="s">
        <v>232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232</v>
      </c>
      <c r="E44" s="12" t="s">
        <v>39</v>
      </c>
      <c r="F44" s="12" t="s">
        <v>39</v>
      </c>
      <c r="G44" s="12" t="s">
        <v>39</v>
      </c>
      <c r="H44" s="15" t="s">
        <v>232</v>
      </c>
    </row>
    <row r="45" spans="1:8" ht="16.5" customHeight="1">
      <c r="A45" s="2" t="s">
        <v>78</v>
      </c>
      <c r="B45" s="54" t="s">
        <v>79</v>
      </c>
      <c r="C45" s="54"/>
      <c r="D45" s="12" t="s">
        <v>232</v>
      </c>
      <c r="E45" s="12" t="s">
        <v>39</v>
      </c>
      <c r="F45" s="12" t="s">
        <v>39</v>
      </c>
      <c r="G45" s="12" t="s">
        <v>39</v>
      </c>
      <c r="H45" s="15" t="s">
        <v>232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233</v>
      </c>
      <c r="E47" s="12" t="s">
        <v>39</v>
      </c>
      <c r="F47" s="12" t="s">
        <v>39</v>
      </c>
      <c r="G47" s="13"/>
      <c r="H47" s="15" t="s">
        <v>233</v>
      </c>
    </row>
    <row r="48" spans="1:8" ht="17.25" customHeight="1">
      <c r="A48" s="2" t="s">
        <v>84</v>
      </c>
      <c r="B48" s="54" t="s">
        <v>85</v>
      </c>
      <c r="C48" s="54"/>
      <c r="D48" s="20" t="s">
        <v>216</v>
      </c>
      <c r="E48" s="20" t="s">
        <v>39</v>
      </c>
      <c r="F48" s="20" t="s">
        <v>39</v>
      </c>
      <c r="G48" s="20" t="s">
        <v>39</v>
      </c>
      <c r="H48" s="16" t="s">
        <v>216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216</v>
      </c>
      <c r="E66" s="12" t="s">
        <v>39</v>
      </c>
      <c r="F66" s="12" t="s">
        <v>39</v>
      </c>
      <c r="G66" s="12" t="s">
        <v>39</v>
      </c>
      <c r="H66" s="15" t="s">
        <v>216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73"/>
  <sheetViews>
    <sheetView zoomScale="60" zoomScaleNormal="60" zoomScalePageLayoutView="0" workbookViewId="0" topLeftCell="A40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234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235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236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29" t="s">
        <v>237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238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238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239</v>
      </c>
      <c r="E35" s="12" t="s">
        <v>58</v>
      </c>
      <c r="F35" s="12" t="s">
        <v>58</v>
      </c>
      <c r="G35" s="12" t="s">
        <v>58</v>
      </c>
      <c r="H35" s="15" t="s">
        <v>239</v>
      </c>
    </row>
    <row r="36" spans="1:8" ht="19.5" customHeight="1">
      <c r="A36" s="2" t="s">
        <v>59</v>
      </c>
      <c r="B36" s="54" t="s">
        <v>60</v>
      </c>
      <c r="C36" s="54"/>
      <c r="D36" s="12" t="s">
        <v>240</v>
      </c>
      <c r="E36" s="12" t="s">
        <v>39</v>
      </c>
      <c r="F36" s="12" t="s">
        <v>39</v>
      </c>
      <c r="G36" s="12" t="s">
        <v>39</v>
      </c>
      <c r="H36" s="15" t="s">
        <v>240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240</v>
      </c>
      <c r="E44" s="12" t="s">
        <v>39</v>
      </c>
      <c r="F44" s="12" t="s">
        <v>39</v>
      </c>
      <c r="G44" s="12" t="s">
        <v>39</v>
      </c>
      <c r="H44" s="15" t="s">
        <v>240</v>
      </c>
    </row>
    <row r="45" spans="1:8" ht="16.5" customHeight="1">
      <c r="A45" s="2" t="s">
        <v>78</v>
      </c>
      <c r="B45" s="54" t="s">
        <v>79</v>
      </c>
      <c r="C45" s="54"/>
      <c r="D45" s="12" t="s">
        <v>240</v>
      </c>
      <c r="E45" s="12" t="s">
        <v>39</v>
      </c>
      <c r="F45" s="12" t="s">
        <v>39</v>
      </c>
      <c r="G45" s="12" t="s">
        <v>39</v>
      </c>
      <c r="H45" s="15" t="s">
        <v>240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241</v>
      </c>
      <c r="E47" s="12" t="s">
        <v>39</v>
      </c>
      <c r="F47" s="12" t="s">
        <v>39</v>
      </c>
      <c r="G47" s="13"/>
      <c r="H47" s="15" t="s">
        <v>241</v>
      </c>
    </row>
    <row r="48" spans="1:8" ht="17.25" customHeight="1">
      <c r="A48" s="2" t="s">
        <v>84</v>
      </c>
      <c r="B48" s="54" t="s">
        <v>85</v>
      </c>
      <c r="C48" s="54"/>
      <c r="D48" s="20" t="s">
        <v>242</v>
      </c>
      <c r="E48" s="20" t="s">
        <v>39</v>
      </c>
      <c r="F48" s="20" t="s">
        <v>39</v>
      </c>
      <c r="G48" s="20" t="s">
        <v>39</v>
      </c>
      <c r="H48" s="16" t="s">
        <v>242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242</v>
      </c>
      <c r="E66" s="12" t="s">
        <v>39</v>
      </c>
      <c r="F66" s="12" t="s">
        <v>39</v>
      </c>
      <c r="G66" s="12" t="s">
        <v>39</v>
      </c>
      <c r="H66" s="15" t="s">
        <v>242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H73"/>
  <sheetViews>
    <sheetView zoomScale="70" zoomScaleNormal="70" zoomScalePageLayoutView="0" workbookViewId="0" topLeftCell="A31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234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243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236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29" t="s">
        <v>154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244</v>
      </c>
      <c r="H20" s="15" t="s">
        <v>244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244</v>
      </c>
      <c r="H21" s="16" t="s">
        <v>244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245</v>
      </c>
      <c r="H24" s="15" t="s">
        <v>245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246</v>
      </c>
      <c r="H25" s="16" t="s">
        <v>246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238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238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58</v>
      </c>
      <c r="E35" s="12" t="s">
        <v>58</v>
      </c>
      <c r="F35" s="12" t="s">
        <v>58</v>
      </c>
      <c r="G35" s="12" t="s">
        <v>247</v>
      </c>
      <c r="H35" s="15" t="s">
        <v>247</v>
      </c>
    </row>
    <row r="36" spans="1:8" ht="19.5" customHeight="1">
      <c r="A36" s="2" t="s">
        <v>59</v>
      </c>
      <c r="B36" s="54" t="s">
        <v>60</v>
      </c>
      <c r="C36" s="54"/>
      <c r="D36" s="12" t="s">
        <v>39</v>
      </c>
      <c r="E36" s="12" t="s">
        <v>39</v>
      </c>
      <c r="F36" s="12" t="s">
        <v>39</v>
      </c>
      <c r="G36" s="12" t="s">
        <v>248</v>
      </c>
      <c r="H36" s="15" t="s">
        <v>248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249</v>
      </c>
      <c r="H37" s="15" t="s">
        <v>249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39</v>
      </c>
      <c r="E44" s="12" t="s">
        <v>39</v>
      </c>
      <c r="F44" s="12" t="s">
        <v>39</v>
      </c>
      <c r="G44" s="12" t="s">
        <v>248</v>
      </c>
      <c r="H44" s="15" t="s">
        <v>248</v>
      </c>
    </row>
    <row r="45" spans="1:8" ht="16.5" customHeight="1">
      <c r="A45" s="2" t="s">
        <v>78</v>
      </c>
      <c r="B45" s="54" t="s">
        <v>79</v>
      </c>
      <c r="C45" s="54"/>
      <c r="D45" s="12" t="s">
        <v>39</v>
      </c>
      <c r="E45" s="12" t="s">
        <v>39</v>
      </c>
      <c r="F45" s="12" t="s">
        <v>39</v>
      </c>
      <c r="G45" s="12" t="s">
        <v>248</v>
      </c>
      <c r="H45" s="15" t="s">
        <v>248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39</v>
      </c>
      <c r="E48" s="20" t="s">
        <v>39</v>
      </c>
      <c r="F48" s="20" t="s">
        <v>39</v>
      </c>
      <c r="G48" s="20" t="s">
        <v>248</v>
      </c>
      <c r="H48" s="16" t="s">
        <v>248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39</v>
      </c>
      <c r="E66" s="12" t="s">
        <v>39</v>
      </c>
      <c r="F66" s="12" t="s">
        <v>39</v>
      </c>
      <c r="G66" s="12" t="s">
        <v>248</v>
      </c>
      <c r="H66" s="15" t="s">
        <v>248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73"/>
  <sheetViews>
    <sheetView zoomScale="60" zoomScaleNormal="60" zoomScalePageLayoutView="0" workbookViewId="0" topLeftCell="A43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250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251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29" t="s">
        <v>154</v>
      </c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252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252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253</v>
      </c>
      <c r="E35" s="12" t="s">
        <v>254</v>
      </c>
      <c r="F35" s="12" t="s">
        <v>58</v>
      </c>
      <c r="G35" s="12" t="s">
        <v>58</v>
      </c>
      <c r="H35" s="15" t="s">
        <v>255</v>
      </c>
    </row>
    <row r="36" spans="1:8" ht="19.5" customHeight="1">
      <c r="A36" s="2" t="s">
        <v>59</v>
      </c>
      <c r="B36" s="54" t="s">
        <v>60</v>
      </c>
      <c r="C36" s="54"/>
      <c r="D36" s="12" t="s">
        <v>256</v>
      </c>
      <c r="E36" s="12" t="s">
        <v>257</v>
      </c>
      <c r="F36" s="12" t="s">
        <v>39</v>
      </c>
      <c r="G36" s="12" t="s">
        <v>39</v>
      </c>
      <c r="H36" s="15" t="s">
        <v>258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256</v>
      </c>
      <c r="E44" s="12" t="s">
        <v>257</v>
      </c>
      <c r="F44" s="12" t="s">
        <v>39</v>
      </c>
      <c r="G44" s="12" t="s">
        <v>39</v>
      </c>
      <c r="H44" s="15" t="s">
        <v>258</v>
      </c>
    </row>
    <row r="45" spans="1:8" ht="16.5" customHeight="1">
      <c r="A45" s="2" t="s">
        <v>78</v>
      </c>
      <c r="B45" s="54" t="s">
        <v>79</v>
      </c>
      <c r="C45" s="54"/>
      <c r="D45" s="12" t="s">
        <v>256</v>
      </c>
      <c r="E45" s="12" t="s">
        <v>257</v>
      </c>
      <c r="F45" s="12" t="s">
        <v>39</v>
      </c>
      <c r="G45" s="12" t="s">
        <v>39</v>
      </c>
      <c r="H45" s="15" t="s">
        <v>258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256</v>
      </c>
      <c r="E48" s="20" t="s">
        <v>257</v>
      </c>
      <c r="F48" s="20" t="s">
        <v>39</v>
      </c>
      <c r="G48" s="20" t="s">
        <v>39</v>
      </c>
      <c r="H48" s="16" t="s">
        <v>258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259</v>
      </c>
      <c r="H52" s="15" t="s">
        <v>259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260</v>
      </c>
      <c r="H59" s="60" t="s">
        <v>260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261</v>
      </c>
      <c r="H64" s="16" t="s">
        <v>261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256</v>
      </c>
      <c r="E66" s="12" t="s">
        <v>257</v>
      </c>
      <c r="F66" s="12" t="s">
        <v>39</v>
      </c>
      <c r="G66" s="12" t="s">
        <v>39</v>
      </c>
      <c r="H66" s="15" t="s">
        <v>262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2">
    <tabColor theme="0"/>
    <pageSetUpPr fitToPage="1"/>
  </sheetPr>
  <dimension ref="A1:H73"/>
  <sheetViews>
    <sheetView zoomScale="60" zoomScaleNormal="60" zoomScalePageLayoutView="0" workbookViewId="0" topLeftCell="A1">
      <selection activeCell="Q54" sqref="Q54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263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264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185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29" t="s">
        <v>154</v>
      </c>
      <c r="F13" s="8"/>
      <c r="G13" s="29" t="s">
        <v>154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265</v>
      </c>
      <c r="H20" s="15" t="s">
        <v>265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265</v>
      </c>
      <c r="H21" s="16" t="s">
        <v>265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266</v>
      </c>
      <c r="H24" s="15" t="s">
        <v>266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267</v>
      </c>
      <c r="H25" s="16" t="s">
        <v>267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268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268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269</v>
      </c>
      <c r="E35" s="35">
        <v>0.00115</v>
      </c>
      <c r="F35" s="12" t="s">
        <v>58</v>
      </c>
      <c r="G35" s="12" t="s">
        <v>270</v>
      </c>
      <c r="H35" s="36" t="s">
        <v>271</v>
      </c>
    </row>
    <row r="36" spans="1:8" ht="19.5" customHeight="1">
      <c r="A36" s="2" t="s">
        <v>59</v>
      </c>
      <c r="B36" s="54" t="s">
        <v>60</v>
      </c>
      <c r="C36" s="54"/>
      <c r="D36" s="12" t="s">
        <v>272</v>
      </c>
      <c r="E36" s="35">
        <v>1064836.8</v>
      </c>
      <c r="F36" s="12" t="s">
        <v>39</v>
      </c>
      <c r="G36" s="12" t="s">
        <v>273</v>
      </c>
      <c r="H36" s="36">
        <v>7252834.92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35" t="s">
        <v>39</v>
      </c>
      <c r="F37" s="12" t="s">
        <v>39</v>
      </c>
      <c r="G37" s="12" t="s">
        <v>274</v>
      </c>
      <c r="H37" s="36" t="s">
        <v>274</v>
      </c>
    </row>
    <row r="38" spans="1:8" ht="18.75" customHeight="1">
      <c r="A38" s="2" t="s">
        <v>64</v>
      </c>
      <c r="B38" s="54" t="s">
        <v>65</v>
      </c>
      <c r="C38" s="54"/>
      <c r="D38" s="13"/>
      <c r="E38" s="44"/>
      <c r="F38" s="14"/>
      <c r="G38" s="14"/>
      <c r="H38" s="46"/>
    </row>
    <row r="39" spans="1:8" ht="20.25" customHeight="1">
      <c r="A39" s="2" t="s">
        <v>66</v>
      </c>
      <c r="B39" s="54" t="s">
        <v>67</v>
      </c>
      <c r="C39" s="54"/>
      <c r="D39" s="18"/>
      <c r="E39" s="45"/>
      <c r="F39" s="21"/>
      <c r="G39" s="21"/>
      <c r="H39" s="47"/>
    </row>
    <row r="40" spans="1:8" ht="18.75" customHeight="1">
      <c r="A40" s="2" t="s">
        <v>68</v>
      </c>
      <c r="B40" s="54" t="s">
        <v>69</v>
      </c>
      <c r="C40" s="54"/>
      <c r="D40" s="18"/>
      <c r="E40" s="45"/>
      <c r="F40" s="21"/>
      <c r="G40" s="21"/>
      <c r="H40" s="47"/>
    </row>
    <row r="41" spans="1:8" ht="20.25" customHeight="1">
      <c r="A41" s="2" t="s">
        <v>70</v>
      </c>
      <c r="B41" s="54" t="s">
        <v>71</v>
      </c>
      <c r="C41" s="54"/>
      <c r="D41" s="18"/>
      <c r="E41" s="45"/>
      <c r="F41" s="21"/>
      <c r="G41" s="21"/>
      <c r="H41" s="47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35" t="s">
        <v>39</v>
      </c>
      <c r="F42" s="12" t="s">
        <v>39</v>
      </c>
      <c r="G42" s="12" t="s">
        <v>39</v>
      </c>
      <c r="H42" s="36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275</v>
      </c>
      <c r="E43" s="35" t="s">
        <v>39</v>
      </c>
      <c r="F43" s="12" t="s">
        <v>39</v>
      </c>
      <c r="G43" s="12" t="s">
        <v>276</v>
      </c>
      <c r="H43" s="36" t="s">
        <v>277</v>
      </c>
    </row>
    <row r="44" spans="1:8" ht="18.75" customHeight="1">
      <c r="A44" s="2" t="s">
        <v>76</v>
      </c>
      <c r="B44" s="54" t="s">
        <v>77</v>
      </c>
      <c r="C44" s="54"/>
      <c r="D44" s="12" t="s">
        <v>278</v>
      </c>
      <c r="E44" s="35">
        <v>1064836.8</v>
      </c>
      <c r="F44" s="12" t="s">
        <v>39</v>
      </c>
      <c r="G44" s="12" t="s">
        <v>279</v>
      </c>
      <c r="H44" s="36">
        <v>6876253.08</v>
      </c>
    </row>
    <row r="45" spans="1:8" ht="16.5" customHeight="1">
      <c r="A45" s="2" t="s">
        <v>78</v>
      </c>
      <c r="B45" s="54" t="s">
        <v>79</v>
      </c>
      <c r="C45" s="54"/>
      <c r="D45" s="12" t="s">
        <v>278</v>
      </c>
      <c r="E45" s="35">
        <v>1064836.8</v>
      </c>
      <c r="F45" s="12" t="s">
        <v>39</v>
      </c>
      <c r="G45" s="12" t="s">
        <v>279</v>
      </c>
      <c r="H45" s="36">
        <v>6876253.08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35" t="s">
        <v>39</v>
      </c>
      <c r="F46" s="12" t="s">
        <v>39</v>
      </c>
      <c r="G46" s="12" t="s">
        <v>39</v>
      </c>
      <c r="H46" s="36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280</v>
      </c>
      <c r="E47" s="35">
        <v>-15920.51</v>
      </c>
      <c r="F47" s="12" t="s">
        <v>39</v>
      </c>
      <c r="G47" s="13"/>
      <c r="H47" s="36">
        <v>-15926.49</v>
      </c>
    </row>
    <row r="48" spans="1:8" ht="17.25" customHeight="1">
      <c r="A48" s="2" t="s">
        <v>84</v>
      </c>
      <c r="B48" s="54" t="s">
        <v>85</v>
      </c>
      <c r="C48" s="54"/>
      <c r="D48" s="20" t="s">
        <v>281</v>
      </c>
      <c r="E48" s="32">
        <v>1048916.29</v>
      </c>
      <c r="F48" s="20" t="s">
        <v>39</v>
      </c>
      <c r="G48" s="20" t="s">
        <v>279</v>
      </c>
      <c r="H48" s="30">
        <v>6860326.589</v>
      </c>
    </row>
    <row r="49" spans="1:8" ht="18.75" customHeight="1">
      <c r="A49" s="1"/>
      <c r="B49" s="56"/>
      <c r="C49" s="56"/>
      <c r="E49" s="50"/>
      <c r="H49" s="50"/>
    </row>
    <row r="50" spans="1:8" ht="18.75" customHeight="1">
      <c r="A50" s="1"/>
      <c r="B50" s="62" t="s">
        <v>86</v>
      </c>
      <c r="C50" s="62"/>
      <c r="E50" s="50"/>
      <c r="H50" s="50"/>
    </row>
    <row r="51" spans="1:8" ht="18.75" customHeight="1">
      <c r="A51" s="2" t="s">
        <v>87</v>
      </c>
      <c r="B51" s="54" t="s">
        <v>88</v>
      </c>
      <c r="C51" s="54"/>
      <c r="D51" s="13"/>
      <c r="E51" s="44"/>
      <c r="F51" s="14"/>
      <c r="G51" s="12" t="s">
        <v>282</v>
      </c>
      <c r="H51" s="36" t="s">
        <v>282</v>
      </c>
    </row>
    <row r="52" spans="1:8" ht="18.75" customHeight="1">
      <c r="A52" s="2" t="s">
        <v>90</v>
      </c>
      <c r="B52" s="54" t="s">
        <v>91</v>
      </c>
      <c r="C52" s="54"/>
      <c r="D52" s="18"/>
      <c r="E52" s="45"/>
      <c r="F52" s="21"/>
      <c r="G52" s="12" t="s">
        <v>39</v>
      </c>
      <c r="H52" s="36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45"/>
      <c r="F53" s="21"/>
      <c r="G53" s="12" t="s">
        <v>39</v>
      </c>
      <c r="H53" s="36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45"/>
      <c r="F54" s="21"/>
      <c r="G54" s="12" t="s">
        <v>39</v>
      </c>
      <c r="H54" s="36" t="s">
        <v>39</v>
      </c>
    </row>
    <row r="55" spans="1:8" ht="19.5" customHeight="1">
      <c r="A55" s="2" t="s">
        <v>96</v>
      </c>
      <c r="B55" s="56"/>
      <c r="C55" s="56"/>
      <c r="D55" s="18"/>
      <c r="E55" s="45"/>
      <c r="F55" s="21"/>
      <c r="G55" s="13"/>
      <c r="H55" s="49"/>
    </row>
    <row r="56" spans="1:8" ht="17.25" customHeight="1">
      <c r="A56" s="2" t="s">
        <v>97</v>
      </c>
      <c r="B56" s="54" t="s">
        <v>98</v>
      </c>
      <c r="C56" s="54"/>
      <c r="D56" s="18"/>
      <c r="E56" s="45"/>
      <c r="F56" s="21"/>
      <c r="G56" s="12" t="s">
        <v>39</v>
      </c>
      <c r="H56" s="36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45"/>
      <c r="F57" s="21"/>
      <c r="G57" s="12" t="s">
        <v>39</v>
      </c>
      <c r="H57" s="36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45"/>
      <c r="F58" s="21"/>
      <c r="G58" s="12" t="s">
        <v>39</v>
      </c>
      <c r="H58" s="36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72"/>
      <c r="F59" s="58"/>
      <c r="G59" s="59" t="s">
        <v>283</v>
      </c>
      <c r="H59" s="70" t="s">
        <v>283</v>
      </c>
    </row>
    <row r="60" spans="1:8" ht="15.75" customHeight="1">
      <c r="A60" s="61"/>
      <c r="B60" s="54"/>
      <c r="C60" s="54"/>
      <c r="D60" s="57"/>
      <c r="E60" s="72"/>
      <c r="F60" s="58"/>
      <c r="G60" s="59"/>
      <c r="H60" s="70"/>
    </row>
    <row r="61" spans="1:8" ht="15.75" customHeight="1">
      <c r="A61" s="61"/>
      <c r="B61" s="54"/>
      <c r="C61" s="54"/>
      <c r="D61" s="57"/>
      <c r="E61" s="72"/>
      <c r="F61" s="58"/>
      <c r="G61" s="59"/>
      <c r="H61" s="70"/>
    </row>
    <row r="62" spans="1:8" ht="15.75" customHeight="1">
      <c r="A62" s="61"/>
      <c r="B62" s="54"/>
      <c r="C62" s="54"/>
      <c r="D62" s="57"/>
      <c r="E62" s="72"/>
      <c r="F62" s="58"/>
      <c r="G62" s="59"/>
      <c r="H62" s="70"/>
    </row>
    <row r="63" spans="1:8" ht="16.5" customHeight="1">
      <c r="A63" s="61"/>
      <c r="B63" s="54"/>
      <c r="C63" s="54"/>
      <c r="D63" s="57"/>
      <c r="E63" s="72"/>
      <c r="F63" s="58"/>
      <c r="G63" s="59"/>
      <c r="H63" s="70"/>
    </row>
    <row r="64" spans="1:8" ht="16.5" customHeight="1">
      <c r="A64" s="2" t="s">
        <v>106</v>
      </c>
      <c r="B64" s="55" t="s">
        <v>107</v>
      </c>
      <c r="C64" s="55"/>
      <c r="D64" s="22"/>
      <c r="E64" s="51"/>
      <c r="F64" s="23"/>
      <c r="G64" s="20" t="s">
        <v>284</v>
      </c>
      <c r="H64" s="30" t="s">
        <v>284</v>
      </c>
    </row>
    <row r="65" spans="5:8" ht="13.5" customHeight="1">
      <c r="E65" s="50"/>
      <c r="H65" s="50"/>
    </row>
    <row r="66" spans="1:8" ht="18.75" customHeight="1">
      <c r="A66" s="2" t="s">
        <v>109</v>
      </c>
      <c r="B66" s="55" t="s">
        <v>110</v>
      </c>
      <c r="C66" s="55"/>
      <c r="D66" s="12" t="s">
        <v>281</v>
      </c>
      <c r="E66" s="35">
        <v>1048916.29</v>
      </c>
      <c r="F66" s="12" t="s">
        <v>39</v>
      </c>
      <c r="G66" s="35">
        <v>336156.65</v>
      </c>
      <c r="H66" s="36">
        <v>6949070.72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9">
    <tabColor theme="0"/>
    <pageSetUpPr fitToPage="1"/>
  </sheetPr>
  <dimension ref="A1:H73"/>
  <sheetViews>
    <sheetView zoomScale="70" zoomScaleNormal="70" zoomScalePageLayoutView="0" workbookViewId="0" topLeftCell="A13">
      <selection activeCell="N51" sqref="N51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285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286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29" t="s">
        <v>154</v>
      </c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287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288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289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290</v>
      </c>
      <c r="E35" s="12" t="s">
        <v>58</v>
      </c>
      <c r="F35" s="12" t="s">
        <v>58</v>
      </c>
      <c r="G35" s="12" t="s">
        <v>58</v>
      </c>
      <c r="H35" s="12" t="s">
        <v>290</v>
      </c>
    </row>
    <row r="36" spans="1:8" ht="19.5" customHeight="1">
      <c r="A36" s="2" t="s">
        <v>59</v>
      </c>
      <c r="B36" s="54" t="s">
        <v>60</v>
      </c>
      <c r="C36" s="54"/>
      <c r="D36" s="12" t="s">
        <v>292</v>
      </c>
      <c r="E36" s="12" t="s">
        <v>39</v>
      </c>
      <c r="F36" s="12" t="s">
        <v>39</v>
      </c>
      <c r="G36" s="12" t="s">
        <v>39</v>
      </c>
      <c r="H36" s="12" t="s">
        <v>292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2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13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18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18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18"/>
    </row>
    <row r="42" spans="1:8" ht="19.5" customHeight="1">
      <c r="A42" s="2" t="s">
        <v>72</v>
      </c>
      <c r="B42" s="54" t="s">
        <v>73</v>
      </c>
      <c r="C42" s="54"/>
      <c r="D42" s="12" t="s">
        <v>293</v>
      </c>
      <c r="E42" s="12" t="s">
        <v>39</v>
      </c>
      <c r="F42" s="12" t="s">
        <v>39</v>
      </c>
      <c r="G42" s="12" t="s">
        <v>39</v>
      </c>
      <c r="H42" s="12" t="s">
        <v>293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2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294</v>
      </c>
      <c r="E44" s="12" t="s">
        <v>39</v>
      </c>
      <c r="F44" s="12" t="s">
        <v>39</v>
      </c>
      <c r="G44" s="12" t="s">
        <v>39</v>
      </c>
      <c r="H44" s="12" t="s">
        <v>294</v>
      </c>
    </row>
    <row r="45" spans="1:8" ht="16.5" customHeight="1">
      <c r="A45" s="2" t="s">
        <v>78</v>
      </c>
      <c r="B45" s="54" t="s">
        <v>79</v>
      </c>
      <c r="C45" s="54"/>
      <c r="D45" s="12" t="s">
        <v>294</v>
      </c>
      <c r="E45" s="12" t="s">
        <v>39</v>
      </c>
      <c r="F45" s="12" t="s">
        <v>39</v>
      </c>
      <c r="G45" s="12" t="s">
        <v>39</v>
      </c>
      <c r="H45" s="12" t="s">
        <v>294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2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295</v>
      </c>
      <c r="E47" s="12" t="s">
        <v>39</v>
      </c>
      <c r="F47" s="12" t="s">
        <v>39</v>
      </c>
      <c r="G47" s="13"/>
      <c r="H47" s="12" t="s">
        <v>295</v>
      </c>
    </row>
    <row r="48" spans="1:8" ht="17.25" customHeight="1">
      <c r="A48" s="2" t="s">
        <v>84</v>
      </c>
      <c r="B48" s="54" t="s">
        <v>85</v>
      </c>
      <c r="C48" s="54"/>
      <c r="D48" s="20" t="s">
        <v>297</v>
      </c>
      <c r="E48" s="20" t="s">
        <v>39</v>
      </c>
      <c r="F48" s="20" t="s">
        <v>39</v>
      </c>
      <c r="G48" s="20" t="s">
        <v>39</v>
      </c>
      <c r="H48" s="20" t="s">
        <v>297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35" t="s">
        <v>39</v>
      </c>
      <c r="H51" s="36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35">
        <v>48468.7</v>
      </c>
      <c r="H52" s="36">
        <v>48468.7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35" t="s">
        <v>39</v>
      </c>
      <c r="H53" s="36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35" t="s">
        <v>39</v>
      </c>
      <c r="H54" s="36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37"/>
      <c r="H55" s="49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35" t="s">
        <v>39</v>
      </c>
      <c r="H56" s="36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35" t="s">
        <v>39</v>
      </c>
      <c r="H57" s="36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35" t="s">
        <v>39</v>
      </c>
      <c r="H58" s="36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69">
        <v>58602.52</v>
      </c>
      <c r="H59" s="70">
        <v>58602.52</v>
      </c>
    </row>
    <row r="60" spans="1:8" ht="15.75" customHeight="1">
      <c r="A60" s="61"/>
      <c r="B60" s="54"/>
      <c r="C60" s="54"/>
      <c r="D60" s="57"/>
      <c r="E60" s="58"/>
      <c r="F60" s="58"/>
      <c r="G60" s="69"/>
      <c r="H60" s="70"/>
    </row>
    <row r="61" spans="1:8" ht="15.75" customHeight="1">
      <c r="A61" s="61"/>
      <c r="B61" s="54"/>
      <c r="C61" s="54"/>
      <c r="D61" s="57"/>
      <c r="E61" s="58"/>
      <c r="F61" s="58"/>
      <c r="G61" s="69"/>
      <c r="H61" s="70"/>
    </row>
    <row r="62" spans="1:8" ht="15.75" customHeight="1">
      <c r="A62" s="61"/>
      <c r="B62" s="54"/>
      <c r="C62" s="54"/>
      <c r="D62" s="57"/>
      <c r="E62" s="58"/>
      <c r="F62" s="58"/>
      <c r="G62" s="69"/>
      <c r="H62" s="70"/>
    </row>
    <row r="63" spans="1:8" ht="16.5" customHeight="1">
      <c r="A63" s="61"/>
      <c r="B63" s="54"/>
      <c r="C63" s="54"/>
      <c r="D63" s="57"/>
      <c r="E63" s="58"/>
      <c r="F63" s="58"/>
      <c r="G63" s="69"/>
      <c r="H63" s="7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32">
        <f>SUM(G51:G63)</f>
        <v>107071.22</v>
      </c>
      <c r="H64" s="32">
        <f>SUM(H51:H63)</f>
        <v>107071.22</v>
      </c>
    </row>
    <row r="65" spans="7:8" ht="13.5" customHeight="1">
      <c r="G65" s="50"/>
      <c r="H65" s="50"/>
    </row>
    <row r="66" spans="1:8" ht="18.75" customHeight="1">
      <c r="A66" s="2" t="s">
        <v>109</v>
      </c>
      <c r="B66" s="55" t="s">
        <v>110</v>
      </c>
      <c r="C66" s="55"/>
      <c r="D66" s="12" t="s">
        <v>297</v>
      </c>
      <c r="E66" s="12">
        <v>0</v>
      </c>
      <c r="F66" s="12" t="s">
        <v>39</v>
      </c>
      <c r="G66" s="35">
        <v>107071.22</v>
      </c>
      <c r="H66" s="36">
        <v>28805440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73"/>
  <sheetViews>
    <sheetView zoomScale="80" zoomScaleNormal="80" zoomScalePageLayoutView="0" workbookViewId="0" topLeftCell="A1">
      <selection activeCell="B39" sqref="B39:C39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118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119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120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120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58</v>
      </c>
      <c r="E35" s="12" t="s">
        <v>58</v>
      </c>
      <c r="F35" s="12" t="s">
        <v>58</v>
      </c>
      <c r="G35" s="12" t="s">
        <v>58</v>
      </c>
      <c r="H35" s="15" t="s">
        <v>58</v>
      </c>
    </row>
    <row r="36" spans="1:8" ht="19.5" customHeight="1">
      <c r="A36" s="2" t="s">
        <v>59</v>
      </c>
      <c r="B36" s="54" t="s">
        <v>60</v>
      </c>
      <c r="C36" s="54"/>
      <c r="D36" s="12" t="s">
        <v>39</v>
      </c>
      <c r="E36" s="12" t="s">
        <v>39</v>
      </c>
      <c r="F36" s="12" t="s">
        <v>39</v>
      </c>
      <c r="G36" s="12" t="s">
        <v>39</v>
      </c>
      <c r="H36" s="15" t="s">
        <v>39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39</v>
      </c>
      <c r="E44" s="12" t="s">
        <v>39</v>
      </c>
      <c r="F44" s="12" t="s">
        <v>39</v>
      </c>
      <c r="G44" s="12" t="s">
        <v>39</v>
      </c>
      <c r="H44" s="15" t="s">
        <v>39</v>
      </c>
    </row>
    <row r="45" spans="1:8" ht="16.5" customHeight="1">
      <c r="A45" s="2" t="s">
        <v>78</v>
      </c>
      <c r="B45" s="54" t="s">
        <v>79</v>
      </c>
      <c r="C45" s="54"/>
      <c r="D45" s="12" t="s">
        <v>39</v>
      </c>
      <c r="E45" s="12" t="s">
        <v>39</v>
      </c>
      <c r="F45" s="12" t="s">
        <v>39</v>
      </c>
      <c r="G45" s="12" t="s">
        <v>39</v>
      </c>
      <c r="H45" s="15" t="s">
        <v>39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39</v>
      </c>
      <c r="E48" s="20" t="s">
        <v>39</v>
      </c>
      <c r="F48" s="20" t="s">
        <v>39</v>
      </c>
      <c r="G48" s="20" t="s">
        <v>39</v>
      </c>
      <c r="H48" s="16" t="s">
        <v>39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39</v>
      </c>
      <c r="E66" s="12" t="s">
        <v>39</v>
      </c>
      <c r="F66" s="12" t="s">
        <v>39</v>
      </c>
      <c r="G66" s="12" t="s">
        <v>39</v>
      </c>
      <c r="H66" s="15" t="s">
        <v>39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>
    <tabColor theme="0"/>
    <pageSetUpPr fitToPage="1"/>
  </sheetPr>
  <dimension ref="A1:H73"/>
  <sheetViews>
    <sheetView zoomScale="70" zoomScaleNormal="70" zoomScalePageLayoutView="0" workbookViewId="0" topLeftCell="A1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285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678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29" t="s">
        <v>154</v>
      </c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287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>
        <v>0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5" t="s">
        <v>287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58</v>
      </c>
      <c r="E35" s="12" t="s">
        <v>291</v>
      </c>
      <c r="F35" s="12" t="s">
        <v>58</v>
      </c>
      <c r="G35" s="12" t="s">
        <v>58</v>
      </c>
      <c r="H35" s="12" t="s">
        <v>291</v>
      </c>
    </row>
    <row r="36" spans="1:8" ht="19.5" customHeight="1">
      <c r="A36" s="2" t="s">
        <v>59</v>
      </c>
      <c r="B36" s="54" t="s">
        <v>60</v>
      </c>
      <c r="C36" s="54"/>
      <c r="D36" s="12" t="s">
        <v>39</v>
      </c>
      <c r="E36" s="53">
        <v>6025106.05</v>
      </c>
      <c r="F36" s="12" t="s">
        <v>39</v>
      </c>
      <c r="G36" s="12" t="s">
        <v>39</v>
      </c>
      <c r="H36" s="53">
        <v>6025106.05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2" t="s">
        <v>39</v>
      </c>
    </row>
    <row r="38" spans="1:8" ht="18.75" customHeight="1">
      <c r="A38" s="2" t="s">
        <v>64</v>
      </c>
      <c r="B38" s="54" t="s">
        <v>65</v>
      </c>
      <c r="C38" s="54"/>
      <c r="D38" s="14"/>
      <c r="E38" s="14"/>
      <c r="F38" s="14"/>
      <c r="G38" s="14"/>
      <c r="H38" s="14"/>
    </row>
    <row r="39" spans="1:8" ht="20.25" customHeight="1">
      <c r="A39" s="2" t="s">
        <v>66</v>
      </c>
      <c r="B39" s="54" t="s">
        <v>67</v>
      </c>
      <c r="C39" s="54"/>
      <c r="D39" s="21"/>
      <c r="E39" s="21"/>
      <c r="F39" s="21"/>
      <c r="G39" s="21"/>
      <c r="H39" s="21"/>
    </row>
    <row r="40" spans="1:8" ht="18.75" customHeight="1">
      <c r="A40" s="2" t="s">
        <v>68</v>
      </c>
      <c r="B40" s="54" t="s">
        <v>69</v>
      </c>
      <c r="C40" s="54"/>
      <c r="D40" s="21"/>
      <c r="E40" s="21"/>
      <c r="F40" s="21"/>
      <c r="G40" s="21"/>
      <c r="H40" s="21"/>
    </row>
    <row r="41" spans="1:8" ht="20.25" customHeight="1">
      <c r="A41" s="2" t="s">
        <v>70</v>
      </c>
      <c r="B41" s="54" t="s">
        <v>71</v>
      </c>
      <c r="C41" s="54"/>
      <c r="D41" s="21"/>
      <c r="E41" s="21"/>
      <c r="F41" s="21"/>
      <c r="G41" s="21"/>
      <c r="H41" s="21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2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2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39</v>
      </c>
      <c r="E44" s="53">
        <v>6025106.05</v>
      </c>
      <c r="F44" s="12" t="s">
        <v>39</v>
      </c>
      <c r="G44" s="12" t="s">
        <v>39</v>
      </c>
      <c r="H44" s="53">
        <v>6025106.05</v>
      </c>
    </row>
    <row r="45" spans="1:8" ht="16.5" customHeight="1">
      <c r="A45" s="2" t="s">
        <v>78</v>
      </c>
      <c r="B45" s="54" t="s">
        <v>79</v>
      </c>
      <c r="C45" s="54"/>
      <c r="D45" s="12" t="s">
        <v>39</v>
      </c>
      <c r="E45" s="53">
        <v>6025106.05</v>
      </c>
      <c r="F45" s="12" t="s">
        <v>39</v>
      </c>
      <c r="G45" s="12" t="s">
        <v>39</v>
      </c>
      <c r="H45" s="53">
        <v>6025106.05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>
        <v>0</v>
      </c>
      <c r="F46" s="12" t="s">
        <v>39</v>
      </c>
      <c r="G46" s="12" t="s">
        <v>39</v>
      </c>
      <c r="H46" s="12">
        <v>0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296</v>
      </c>
      <c r="F47" s="12" t="s">
        <v>39</v>
      </c>
      <c r="G47" s="13"/>
      <c r="H47" s="12" t="s">
        <v>296</v>
      </c>
    </row>
    <row r="48" spans="1:8" ht="17.25" customHeight="1">
      <c r="A48" s="2" t="s">
        <v>84</v>
      </c>
      <c r="B48" s="54" t="s">
        <v>85</v>
      </c>
      <c r="C48" s="54"/>
      <c r="D48" s="20" t="s">
        <v>39</v>
      </c>
      <c r="E48" s="20" t="s">
        <v>298</v>
      </c>
      <c r="F48" s="20" t="s">
        <v>39</v>
      </c>
      <c r="G48" s="20" t="s">
        <v>39</v>
      </c>
      <c r="H48" s="20" t="s">
        <v>298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35">
        <v>10155.58</v>
      </c>
      <c r="H52" s="36">
        <v>10155.58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35" t="s">
        <v>39</v>
      </c>
      <c r="H53" s="36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35" t="s">
        <v>39</v>
      </c>
      <c r="H54" s="36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37"/>
      <c r="H55" s="49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35" t="s">
        <v>39</v>
      </c>
      <c r="H56" s="36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35" t="s">
        <v>39</v>
      </c>
      <c r="H57" s="36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35" t="s">
        <v>39</v>
      </c>
      <c r="H58" s="36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69">
        <v>12278.91</v>
      </c>
      <c r="H59" s="70">
        <v>12278.91</v>
      </c>
    </row>
    <row r="60" spans="1:8" ht="15.75" customHeight="1">
      <c r="A60" s="61"/>
      <c r="B60" s="54"/>
      <c r="C60" s="54"/>
      <c r="D60" s="57"/>
      <c r="E60" s="58"/>
      <c r="F60" s="58"/>
      <c r="G60" s="69"/>
      <c r="H60" s="70"/>
    </row>
    <row r="61" spans="1:8" ht="15.75" customHeight="1">
      <c r="A61" s="61"/>
      <c r="B61" s="54"/>
      <c r="C61" s="54"/>
      <c r="D61" s="57"/>
      <c r="E61" s="58"/>
      <c r="F61" s="58"/>
      <c r="G61" s="69"/>
      <c r="H61" s="70"/>
    </row>
    <row r="62" spans="1:8" ht="15.75" customHeight="1">
      <c r="A62" s="61"/>
      <c r="B62" s="54"/>
      <c r="C62" s="54"/>
      <c r="D62" s="57"/>
      <c r="E62" s="58"/>
      <c r="F62" s="58"/>
      <c r="G62" s="69"/>
      <c r="H62" s="70"/>
    </row>
    <row r="63" spans="1:8" ht="16.5" customHeight="1">
      <c r="A63" s="61"/>
      <c r="B63" s="54"/>
      <c r="C63" s="54"/>
      <c r="D63" s="57"/>
      <c r="E63" s="58"/>
      <c r="F63" s="58"/>
      <c r="G63" s="69"/>
      <c r="H63" s="7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32">
        <f>SUM(G51:G63)</f>
        <v>22434.489999999998</v>
      </c>
      <c r="H64" s="32">
        <f>SUM(H51:H63)</f>
        <v>22434.489999999998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>
        <v>0</v>
      </c>
      <c r="E66" s="12" t="s">
        <v>298</v>
      </c>
      <c r="F66" s="12" t="s">
        <v>39</v>
      </c>
      <c r="G66" s="35">
        <v>22434.49</v>
      </c>
      <c r="H66" s="36">
        <v>5938797.66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H73"/>
  <sheetViews>
    <sheetView zoomScale="60" zoomScaleNormal="60" zoomScalePageLayoutView="0" workbookViewId="0" topLeftCell="A28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299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300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29" t="s">
        <v>237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301</v>
      </c>
      <c r="H20" s="15" t="s">
        <v>301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301</v>
      </c>
      <c r="H21" s="16" t="s">
        <v>301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302</v>
      </c>
      <c r="H25" s="16" t="s">
        <v>302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303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303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304</v>
      </c>
      <c r="E35" s="12" t="s">
        <v>58</v>
      </c>
      <c r="F35" s="12" t="s">
        <v>58</v>
      </c>
      <c r="G35" s="12" t="s">
        <v>305</v>
      </c>
      <c r="H35" s="15" t="s">
        <v>306</v>
      </c>
    </row>
    <row r="36" spans="1:8" ht="19.5" customHeight="1">
      <c r="A36" s="2" t="s">
        <v>59</v>
      </c>
      <c r="B36" s="54" t="s">
        <v>60</v>
      </c>
      <c r="C36" s="54"/>
      <c r="D36" s="12" t="s">
        <v>307</v>
      </c>
      <c r="E36" s="12" t="s">
        <v>39</v>
      </c>
      <c r="F36" s="12" t="s">
        <v>39</v>
      </c>
      <c r="G36" s="12" t="s">
        <v>308</v>
      </c>
      <c r="H36" s="15" t="s">
        <v>309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310</v>
      </c>
      <c r="H37" s="15" t="s">
        <v>310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307</v>
      </c>
      <c r="E44" s="12" t="s">
        <v>39</v>
      </c>
      <c r="F44" s="12" t="s">
        <v>39</v>
      </c>
      <c r="G44" s="12" t="s">
        <v>308</v>
      </c>
      <c r="H44" s="15" t="s">
        <v>309</v>
      </c>
    </row>
    <row r="45" spans="1:8" ht="16.5" customHeight="1">
      <c r="A45" s="2" t="s">
        <v>78</v>
      </c>
      <c r="B45" s="54" t="s">
        <v>79</v>
      </c>
      <c r="C45" s="54"/>
      <c r="D45" s="12" t="s">
        <v>307</v>
      </c>
      <c r="E45" s="12" t="s">
        <v>39</v>
      </c>
      <c r="F45" s="12" t="s">
        <v>39</v>
      </c>
      <c r="G45" s="12" t="s">
        <v>308</v>
      </c>
      <c r="H45" s="15" t="s">
        <v>309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307</v>
      </c>
      <c r="E48" s="20" t="s">
        <v>39</v>
      </c>
      <c r="F48" s="20" t="s">
        <v>39</v>
      </c>
      <c r="G48" s="20" t="s">
        <v>308</v>
      </c>
      <c r="H48" s="16" t="s">
        <v>309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307</v>
      </c>
      <c r="E66" s="12" t="s">
        <v>39</v>
      </c>
      <c r="F66" s="12" t="s">
        <v>39</v>
      </c>
      <c r="G66" s="12" t="s">
        <v>308</v>
      </c>
      <c r="H66" s="15" t="s">
        <v>309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H73"/>
  <sheetViews>
    <sheetView zoomScale="60" zoomScaleNormal="60" zoomScalePageLayoutView="0" workbookViewId="0" topLeftCell="A19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311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312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313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314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315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316</v>
      </c>
      <c r="E35" s="12" t="s">
        <v>58</v>
      </c>
      <c r="F35" s="12" t="s">
        <v>58</v>
      </c>
      <c r="G35" s="12" t="s">
        <v>58</v>
      </c>
      <c r="H35" s="15" t="s">
        <v>316</v>
      </c>
    </row>
    <row r="36" spans="1:8" ht="19.5" customHeight="1">
      <c r="A36" s="2" t="s">
        <v>59</v>
      </c>
      <c r="B36" s="54" t="s">
        <v>60</v>
      </c>
      <c r="C36" s="54"/>
      <c r="D36" s="12" t="s">
        <v>317</v>
      </c>
      <c r="E36" s="12" t="s">
        <v>39</v>
      </c>
      <c r="F36" s="12" t="s">
        <v>39</v>
      </c>
      <c r="G36" s="12" t="s">
        <v>39</v>
      </c>
      <c r="H36" s="15" t="s">
        <v>317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318</v>
      </c>
      <c r="E42" s="12" t="s">
        <v>39</v>
      </c>
      <c r="F42" s="12" t="s">
        <v>39</v>
      </c>
      <c r="G42" s="12" t="s">
        <v>39</v>
      </c>
      <c r="H42" s="15" t="s">
        <v>318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319</v>
      </c>
      <c r="E44" s="12" t="s">
        <v>39</v>
      </c>
      <c r="F44" s="12" t="s">
        <v>39</v>
      </c>
      <c r="G44" s="12" t="s">
        <v>39</v>
      </c>
      <c r="H44" s="15" t="s">
        <v>319</v>
      </c>
    </row>
    <row r="45" spans="1:8" ht="16.5" customHeight="1">
      <c r="A45" s="2" t="s">
        <v>78</v>
      </c>
      <c r="B45" s="54" t="s">
        <v>79</v>
      </c>
      <c r="C45" s="54"/>
      <c r="D45" s="12" t="s">
        <v>319</v>
      </c>
      <c r="E45" s="12" t="s">
        <v>39</v>
      </c>
      <c r="F45" s="12" t="s">
        <v>39</v>
      </c>
      <c r="G45" s="12" t="s">
        <v>39</v>
      </c>
      <c r="H45" s="15" t="s">
        <v>319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320</v>
      </c>
      <c r="E47" s="12" t="s">
        <v>39</v>
      </c>
      <c r="F47" s="12" t="s">
        <v>39</v>
      </c>
      <c r="G47" s="13"/>
      <c r="H47" s="15" t="s">
        <v>320</v>
      </c>
    </row>
    <row r="48" spans="1:8" ht="17.25" customHeight="1">
      <c r="A48" s="2" t="s">
        <v>84</v>
      </c>
      <c r="B48" s="54" t="s">
        <v>85</v>
      </c>
      <c r="C48" s="54"/>
      <c r="D48" s="20" t="s">
        <v>321</v>
      </c>
      <c r="E48" s="20" t="s">
        <v>39</v>
      </c>
      <c r="F48" s="20" t="s">
        <v>39</v>
      </c>
      <c r="G48" s="20" t="s">
        <v>39</v>
      </c>
      <c r="H48" s="16" t="s">
        <v>321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322</v>
      </c>
      <c r="H52" s="15" t="s">
        <v>322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323</v>
      </c>
      <c r="H59" s="60" t="s">
        <v>323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324</v>
      </c>
      <c r="H64" s="16" t="s">
        <v>324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321</v>
      </c>
      <c r="E66" s="12" t="s">
        <v>39</v>
      </c>
      <c r="F66" s="12" t="s">
        <v>39</v>
      </c>
      <c r="G66" s="12" t="s">
        <v>39</v>
      </c>
      <c r="H66" s="15" t="s">
        <v>325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H73"/>
  <sheetViews>
    <sheetView zoomScale="60" zoomScaleNormal="60" zoomScalePageLayoutView="0" workbookViewId="0" topLeftCell="A43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326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327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328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328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329</v>
      </c>
      <c r="E35" s="12" t="s">
        <v>58</v>
      </c>
      <c r="F35" s="12" t="s">
        <v>58</v>
      </c>
      <c r="G35" s="12" t="s">
        <v>58</v>
      </c>
      <c r="H35" s="15" t="s">
        <v>329</v>
      </c>
    </row>
    <row r="36" spans="1:8" ht="19.5" customHeight="1">
      <c r="A36" s="2" t="s">
        <v>59</v>
      </c>
      <c r="B36" s="54" t="s">
        <v>60</v>
      </c>
      <c r="C36" s="54"/>
      <c r="D36" s="12" t="s">
        <v>330</v>
      </c>
      <c r="E36" s="12" t="s">
        <v>39</v>
      </c>
      <c r="F36" s="12" t="s">
        <v>39</v>
      </c>
      <c r="G36" s="12" t="s">
        <v>39</v>
      </c>
      <c r="H36" s="15" t="s">
        <v>330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330</v>
      </c>
      <c r="E44" s="12" t="s">
        <v>39</v>
      </c>
      <c r="F44" s="12" t="s">
        <v>39</v>
      </c>
      <c r="G44" s="12" t="s">
        <v>39</v>
      </c>
      <c r="H44" s="15" t="s">
        <v>330</v>
      </c>
    </row>
    <row r="45" spans="1:8" ht="16.5" customHeight="1">
      <c r="A45" s="2" t="s">
        <v>78</v>
      </c>
      <c r="B45" s="54" t="s">
        <v>79</v>
      </c>
      <c r="C45" s="54"/>
      <c r="D45" s="12" t="s">
        <v>330</v>
      </c>
      <c r="E45" s="12" t="s">
        <v>39</v>
      </c>
      <c r="F45" s="12" t="s">
        <v>39</v>
      </c>
      <c r="G45" s="12" t="s">
        <v>39</v>
      </c>
      <c r="H45" s="15" t="s">
        <v>330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330</v>
      </c>
      <c r="E48" s="20" t="s">
        <v>39</v>
      </c>
      <c r="F48" s="20" t="s">
        <v>39</v>
      </c>
      <c r="G48" s="20" t="s">
        <v>39</v>
      </c>
      <c r="H48" s="16" t="s">
        <v>330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331</v>
      </c>
      <c r="H51" s="15" t="s">
        <v>331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332</v>
      </c>
      <c r="H59" s="60" t="s">
        <v>332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333</v>
      </c>
      <c r="H64" s="16" t="s">
        <v>333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330</v>
      </c>
      <c r="E66" s="12" t="s">
        <v>39</v>
      </c>
      <c r="F66" s="12" t="s">
        <v>39</v>
      </c>
      <c r="G66" s="12" t="s">
        <v>39</v>
      </c>
      <c r="H66" s="15" t="s">
        <v>334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H73"/>
  <sheetViews>
    <sheetView zoomScale="60" zoomScaleNormal="60" zoomScalePageLayoutView="0" workbookViewId="0" topLeftCell="A16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335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336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185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337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337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338</v>
      </c>
      <c r="E35" s="12" t="s">
        <v>58</v>
      </c>
      <c r="F35" s="12" t="s">
        <v>58</v>
      </c>
      <c r="G35" s="12" t="s">
        <v>58</v>
      </c>
      <c r="H35" s="15" t="s">
        <v>338</v>
      </c>
    </row>
    <row r="36" spans="1:8" ht="19.5" customHeight="1">
      <c r="A36" s="2" t="s">
        <v>59</v>
      </c>
      <c r="B36" s="54" t="s">
        <v>60</v>
      </c>
      <c r="C36" s="54"/>
      <c r="D36" s="12" t="s">
        <v>339</v>
      </c>
      <c r="E36" s="12" t="s">
        <v>39</v>
      </c>
      <c r="F36" s="12" t="s">
        <v>39</v>
      </c>
      <c r="G36" s="12" t="s">
        <v>39</v>
      </c>
      <c r="H36" s="15" t="s">
        <v>339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339</v>
      </c>
      <c r="E44" s="12" t="s">
        <v>39</v>
      </c>
      <c r="F44" s="12" t="s">
        <v>39</v>
      </c>
      <c r="G44" s="12" t="s">
        <v>39</v>
      </c>
      <c r="H44" s="15" t="s">
        <v>339</v>
      </c>
    </row>
    <row r="45" spans="1:8" ht="16.5" customHeight="1">
      <c r="A45" s="2" t="s">
        <v>78</v>
      </c>
      <c r="B45" s="54" t="s">
        <v>79</v>
      </c>
      <c r="C45" s="54"/>
      <c r="D45" s="12" t="s">
        <v>339</v>
      </c>
      <c r="E45" s="12" t="s">
        <v>39</v>
      </c>
      <c r="F45" s="12" t="s">
        <v>39</v>
      </c>
      <c r="G45" s="12" t="s">
        <v>39</v>
      </c>
      <c r="H45" s="15" t="s">
        <v>339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340</v>
      </c>
      <c r="E47" s="12" t="s">
        <v>39</v>
      </c>
      <c r="F47" s="12" t="s">
        <v>39</v>
      </c>
      <c r="G47" s="13"/>
      <c r="H47" s="15" t="s">
        <v>340</v>
      </c>
    </row>
    <row r="48" spans="1:8" ht="17.25" customHeight="1">
      <c r="A48" s="2" t="s">
        <v>84</v>
      </c>
      <c r="B48" s="54" t="s">
        <v>85</v>
      </c>
      <c r="C48" s="54"/>
      <c r="D48" s="20" t="s">
        <v>341</v>
      </c>
      <c r="E48" s="20" t="s">
        <v>39</v>
      </c>
      <c r="F48" s="20" t="s">
        <v>39</v>
      </c>
      <c r="G48" s="20" t="s">
        <v>39</v>
      </c>
      <c r="H48" s="16" t="s">
        <v>341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342</v>
      </c>
      <c r="H51" s="15" t="s">
        <v>342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343</v>
      </c>
      <c r="H52" s="15" t="s">
        <v>343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344</v>
      </c>
      <c r="H59" s="60" t="s">
        <v>344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345</v>
      </c>
      <c r="H64" s="16" t="s">
        <v>345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341</v>
      </c>
      <c r="E66" s="12" t="s">
        <v>39</v>
      </c>
      <c r="F66" s="12" t="s">
        <v>39</v>
      </c>
      <c r="G66" s="12" t="s">
        <v>39</v>
      </c>
      <c r="H66" s="15" t="s">
        <v>346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8">
    <tabColor theme="0"/>
    <pageSetUpPr fitToPage="1"/>
  </sheetPr>
  <dimension ref="A1:H73"/>
  <sheetViews>
    <sheetView zoomScale="70" zoomScaleNormal="70" zoomScalePageLayoutView="0" workbookViewId="0" topLeftCell="A58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347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348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185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29" t="s">
        <v>154</v>
      </c>
      <c r="F13" s="8"/>
      <c r="G13" s="29" t="s">
        <v>154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>
        <v>0</v>
      </c>
      <c r="H20" s="15">
        <v>0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>
        <v>0</v>
      </c>
      <c r="H21" s="30">
        <v>7048067121</v>
      </c>
    </row>
    <row r="22" spans="1:8" ht="18" customHeight="1">
      <c r="A22" s="1"/>
      <c r="B22" s="56"/>
      <c r="C22" s="56"/>
      <c r="H22" s="50"/>
    </row>
    <row r="23" spans="1:8" ht="17.25" customHeight="1">
      <c r="A23" s="1"/>
      <c r="B23" s="62" t="s">
        <v>36</v>
      </c>
      <c r="C23" s="62"/>
      <c r="H23" s="50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36">
        <v>172473202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30">
        <v>6927251151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351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288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352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353</v>
      </c>
      <c r="E35" s="12" t="s">
        <v>58</v>
      </c>
      <c r="F35" s="12" t="s">
        <v>58</v>
      </c>
      <c r="G35" s="12" t="s">
        <v>58</v>
      </c>
      <c r="H35" s="12" t="s">
        <v>353</v>
      </c>
    </row>
    <row r="36" spans="1:8" ht="19.5" customHeight="1">
      <c r="A36" s="2" t="s">
        <v>59</v>
      </c>
      <c r="B36" s="54" t="s">
        <v>60</v>
      </c>
      <c r="C36" s="54"/>
      <c r="D36" s="12" t="s">
        <v>355</v>
      </c>
      <c r="E36" s="12" t="s">
        <v>39</v>
      </c>
      <c r="F36" s="12" t="s">
        <v>39</v>
      </c>
      <c r="G36" s="12" t="s">
        <v>39</v>
      </c>
      <c r="H36" s="12" t="s">
        <v>355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2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13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18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18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18"/>
    </row>
    <row r="42" spans="1:8" ht="19.5" customHeight="1">
      <c r="A42" s="2" t="s">
        <v>72</v>
      </c>
      <c r="B42" s="54" t="s">
        <v>73</v>
      </c>
      <c r="C42" s="54"/>
      <c r="D42" s="12" t="s">
        <v>356</v>
      </c>
      <c r="E42" s="12" t="s">
        <v>39</v>
      </c>
      <c r="F42" s="12" t="s">
        <v>39</v>
      </c>
      <c r="G42" s="12" t="s">
        <v>39</v>
      </c>
      <c r="H42" s="12" t="s">
        <v>356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2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357</v>
      </c>
      <c r="E44" s="12" t="s">
        <v>39</v>
      </c>
      <c r="F44" s="12" t="s">
        <v>39</v>
      </c>
      <c r="G44" s="12" t="s">
        <v>39</v>
      </c>
      <c r="H44" s="12" t="s">
        <v>357</v>
      </c>
    </row>
    <row r="45" spans="1:8" ht="16.5" customHeight="1">
      <c r="A45" s="2" t="s">
        <v>78</v>
      </c>
      <c r="B45" s="54" t="s">
        <v>79</v>
      </c>
      <c r="C45" s="54"/>
      <c r="D45" s="12" t="s">
        <v>357</v>
      </c>
      <c r="E45" s="12" t="s">
        <v>39</v>
      </c>
      <c r="F45" s="12" t="s">
        <v>39</v>
      </c>
      <c r="G45" s="12" t="s">
        <v>39</v>
      </c>
      <c r="H45" s="12" t="s">
        <v>357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2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360</v>
      </c>
      <c r="E47" s="12" t="s">
        <v>39</v>
      </c>
      <c r="F47" s="12" t="s">
        <v>39</v>
      </c>
      <c r="G47" s="13"/>
      <c r="H47" s="12" t="s">
        <v>360</v>
      </c>
    </row>
    <row r="48" spans="1:8" ht="17.25" customHeight="1">
      <c r="A48" s="2" t="s">
        <v>84</v>
      </c>
      <c r="B48" s="54" t="s">
        <v>85</v>
      </c>
      <c r="C48" s="54"/>
      <c r="D48" s="20" t="s">
        <v>362</v>
      </c>
      <c r="E48" s="20" t="s">
        <v>39</v>
      </c>
      <c r="F48" s="20" t="s">
        <v>39</v>
      </c>
      <c r="G48" s="20" t="s">
        <v>39</v>
      </c>
      <c r="H48" s="20" t="s">
        <v>362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35">
        <v>3033.77</v>
      </c>
      <c r="H51" s="36">
        <v>3033.77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52">
        <v>43934.78</v>
      </c>
      <c r="H52" s="52">
        <v>43934.78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35" t="s">
        <v>39</v>
      </c>
      <c r="H53" s="36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35" t="s">
        <v>39</v>
      </c>
      <c r="H54" s="36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37"/>
      <c r="H55" s="49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35" t="s">
        <v>39</v>
      </c>
      <c r="H56" s="36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35" t="s">
        <v>39</v>
      </c>
      <c r="H57" s="36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35" t="s">
        <v>39</v>
      </c>
      <c r="H58" s="36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69">
        <v>58720.71</v>
      </c>
      <c r="H59" s="70">
        <v>58720.71</v>
      </c>
    </row>
    <row r="60" spans="1:8" ht="15.75" customHeight="1">
      <c r="A60" s="61"/>
      <c r="B60" s="54"/>
      <c r="C60" s="54"/>
      <c r="D60" s="57"/>
      <c r="E60" s="58"/>
      <c r="F60" s="58"/>
      <c r="G60" s="69"/>
      <c r="H60" s="70"/>
    </row>
    <row r="61" spans="1:8" ht="15.75" customHeight="1">
      <c r="A61" s="61"/>
      <c r="B61" s="54"/>
      <c r="C61" s="54"/>
      <c r="D61" s="57"/>
      <c r="E61" s="58"/>
      <c r="F61" s="58"/>
      <c r="G61" s="69"/>
      <c r="H61" s="70"/>
    </row>
    <row r="62" spans="1:8" ht="15.75" customHeight="1">
      <c r="A62" s="61"/>
      <c r="B62" s="54"/>
      <c r="C62" s="54"/>
      <c r="D62" s="57"/>
      <c r="E62" s="58"/>
      <c r="F62" s="58"/>
      <c r="G62" s="69"/>
      <c r="H62" s="70"/>
    </row>
    <row r="63" spans="1:8" ht="16.5" customHeight="1">
      <c r="A63" s="61"/>
      <c r="B63" s="54"/>
      <c r="C63" s="54"/>
      <c r="D63" s="57"/>
      <c r="E63" s="58"/>
      <c r="F63" s="58"/>
      <c r="G63" s="69"/>
      <c r="H63" s="70"/>
    </row>
    <row r="64" spans="1:8" ht="16.5" customHeight="1">
      <c r="A64" s="2" t="s">
        <v>106</v>
      </c>
      <c r="B64" s="55" t="s">
        <v>107</v>
      </c>
      <c r="C64" s="55"/>
      <c r="D64" s="22"/>
      <c r="E64" s="51"/>
      <c r="F64" s="51"/>
      <c r="G64" s="32">
        <f>SUM(G51:G63)</f>
        <v>105689.26</v>
      </c>
      <c r="H64" s="32">
        <f>SUM(H51:H63)</f>
        <v>105689.26</v>
      </c>
    </row>
    <row r="65" spans="5:8" ht="13.5" customHeight="1">
      <c r="E65" s="50"/>
      <c r="F65" s="50"/>
      <c r="G65" s="50"/>
      <c r="H65" s="50"/>
    </row>
    <row r="66" spans="1:8" ht="18.75" customHeight="1">
      <c r="A66" s="2" t="s">
        <v>109</v>
      </c>
      <c r="B66" s="55" t="s">
        <v>110</v>
      </c>
      <c r="C66" s="55"/>
      <c r="D66" s="12" t="s">
        <v>362</v>
      </c>
      <c r="E66" s="35">
        <v>0</v>
      </c>
      <c r="F66" s="35" t="s">
        <v>39</v>
      </c>
      <c r="G66" s="32">
        <v>105689.26</v>
      </c>
      <c r="H66" s="36">
        <v>31293665.01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4">
    <tabColor theme="0"/>
    <pageSetUpPr fitToPage="1"/>
  </sheetPr>
  <dimension ref="A1:H73"/>
  <sheetViews>
    <sheetView zoomScale="70" zoomScaleNormal="70" zoomScalePageLayoutView="0" workbookViewId="0" topLeftCell="A7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347</v>
      </c>
      <c r="D6" s="68"/>
      <c r="E6" s="4"/>
    </row>
    <row r="7" spans="1:5" ht="17.25" customHeight="1">
      <c r="A7" s="2" t="s">
        <v>7</v>
      </c>
      <c r="B7" s="3" t="s">
        <v>8</v>
      </c>
      <c r="C7" s="71" t="s">
        <v>677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185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29" t="s">
        <v>154</v>
      </c>
      <c r="F13" s="8"/>
      <c r="G13" s="29" t="s">
        <v>154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>
        <v>0</v>
      </c>
      <c r="H20" s="15">
        <v>0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32">
        <v>0</v>
      </c>
      <c r="H21" s="30">
        <v>7048067121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35">
        <v>172473202</v>
      </c>
      <c r="H24" s="36">
        <v>172473202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32">
        <v>6927251151</v>
      </c>
      <c r="H25" s="30">
        <v>6927251151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351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>
        <v>0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5" t="s">
        <v>351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58</v>
      </c>
      <c r="E35" s="12" t="s">
        <v>354</v>
      </c>
      <c r="F35" s="12" t="s">
        <v>58</v>
      </c>
      <c r="G35" s="12" t="s">
        <v>58</v>
      </c>
      <c r="H35" s="12" t="s">
        <v>354</v>
      </c>
    </row>
    <row r="36" spans="1:8" ht="19.5" customHeight="1">
      <c r="A36" s="2" t="s">
        <v>59</v>
      </c>
      <c r="B36" s="54" t="s">
        <v>60</v>
      </c>
      <c r="C36" s="54"/>
      <c r="D36" s="12" t="s">
        <v>39</v>
      </c>
      <c r="E36" s="12" t="s">
        <v>358</v>
      </c>
      <c r="F36" s="12" t="s">
        <v>39</v>
      </c>
      <c r="G36" s="12" t="s">
        <v>39</v>
      </c>
      <c r="H36" s="12" t="s">
        <v>358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2" t="s">
        <v>39</v>
      </c>
    </row>
    <row r="38" spans="1:8" ht="18.75" customHeight="1">
      <c r="A38" s="2" t="s">
        <v>64</v>
      </c>
      <c r="B38" s="54" t="s">
        <v>65</v>
      </c>
      <c r="C38" s="54"/>
      <c r="D38" s="14"/>
      <c r="E38" s="14"/>
      <c r="F38" s="14"/>
      <c r="G38" s="14"/>
      <c r="H38" s="14"/>
    </row>
    <row r="39" spans="1:8" ht="20.25" customHeight="1">
      <c r="A39" s="2" t="s">
        <v>66</v>
      </c>
      <c r="B39" s="54" t="s">
        <v>67</v>
      </c>
      <c r="C39" s="54"/>
      <c r="D39" s="21"/>
      <c r="E39" s="21"/>
      <c r="F39" s="21"/>
      <c r="G39" s="21"/>
      <c r="H39" s="21"/>
    </row>
    <row r="40" spans="1:8" ht="18.75" customHeight="1">
      <c r="A40" s="2" t="s">
        <v>68</v>
      </c>
      <c r="B40" s="54" t="s">
        <v>69</v>
      </c>
      <c r="C40" s="54"/>
      <c r="D40" s="21"/>
      <c r="E40" s="21"/>
      <c r="F40" s="21"/>
      <c r="G40" s="21"/>
      <c r="H40" s="21"/>
    </row>
    <row r="41" spans="1:8" ht="20.25" customHeight="1">
      <c r="A41" s="2" t="s">
        <v>70</v>
      </c>
      <c r="B41" s="54" t="s">
        <v>71</v>
      </c>
      <c r="C41" s="54"/>
      <c r="D41" s="21"/>
      <c r="E41" s="21"/>
      <c r="F41" s="21"/>
      <c r="G41" s="21"/>
      <c r="H41" s="21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2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2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39</v>
      </c>
      <c r="E44" s="12" t="s">
        <v>358</v>
      </c>
      <c r="F44" s="12" t="s">
        <v>39</v>
      </c>
      <c r="G44" s="12" t="s">
        <v>39</v>
      </c>
      <c r="H44" s="12" t="s">
        <v>358</v>
      </c>
    </row>
    <row r="45" spans="1:8" ht="16.5" customHeight="1">
      <c r="A45" s="2" t="s">
        <v>78</v>
      </c>
      <c r="B45" s="54" t="s">
        <v>79</v>
      </c>
      <c r="C45" s="54"/>
      <c r="D45" s="12" t="s">
        <v>39</v>
      </c>
      <c r="E45" s="12" t="s">
        <v>358</v>
      </c>
      <c r="F45" s="12" t="s">
        <v>39</v>
      </c>
      <c r="G45" s="12" t="s">
        <v>39</v>
      </c>
      <c r="H45" s="12" t="s">
        <v>358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>
        <v>0</v>
      </c>
      <c r="F46" s="12" t="s">
        <v>39</v>
      </c>
      <c r="G46" s="12" t="s">
        <v>39</v>
      </c>
      <c r="H46" s="12">
        <v>0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361</v>
      </c>
      <c r="F47" s="12" t="s">
        <v>39</v>
      </c>
      <c r="G47" s="12" t="s">
        <v>39</v>
      </c>
      <c r="H47" s="12" t="s">
        <v>361</v>
      </c>
    </row>
    <row r="48" spans="1:8" ht="17.25" customHeight="1">
      <c r="A48" s="2" t="s">
        <v>84</v>
      </c>
      <c r="B48" s="54" t="s">
        <v>85</v>
      </c>
      <c r="C48" s="54"/>
      <c r="D48" s="20" t="s">
        <v>39</v>
      </c>
      <c r="E48" s="20" t="s">
        <v>363</v>
      </c>
      <c r="F48" s="20" t="s">
        <v>39</v>
      </c>
      <c r="G48" s="20" t="s">
        <v>39</v>
      </c>
      <c r="H48" s="20" t="s">
        <v>363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35">
        <v>1020</v>
      </c>
      <c r="H51" s="36">
        <v>1020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35">
        <v>14771.64</v>
      </c>
      <c r="H52" s="36">
        <v>14771.64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35" t="s">
        <v>39</v>
      </c>
      <c r="H53" s="36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35" t="s">
        <v>39</v>
      </c>
      <c r="H54" s="36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37"/>
      <c r="H55" s="49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35" t="s">
        <v>39</v>
      </c>
      <c r="H56" s="36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35" t="s">
        <v>39</v>
      </c>
      <c r="H57" s="36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35" t="s">
        <v>39</v>
      </c>
      <c r="H58" s="36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69">
        <v>19742.91</v>
      </c>
      <c r="H59" s="70">
        <v>19742.91</v>
      </c>
    </row>
    <row r="60" spans="1:8" ht="15.75" customHeight="1">
      <c r="A60" s="61"/>
      <c r="B60" s="54"/>
      <c r="C60" s="54"/>
      <c r="D60" s="57"/>
      <c r="E60" s="58"/>
      <c r="F60" s="58"/>
      <c r="G60" s="69"/>
      <c r="H60" s="70"/>
    </row>
    <row r="61" spans="1:8" ht="15.75" customHeight="1">
      <c r="A61" s="61"/>
      <c r="B61" s="54"/>
      <c r="C61" s="54"/>
      <c r="D61" s="57"/>
      <c r="E61" s="58"/>
      <c r="F61" s="58"/>
      <c r="G61" s="69"/>
      <c r="H61" s="70"/>
    </row>
    <row r="62" spans="1:8" ht="15.75" customHeight="1">
      <c r="A62" s="61"/>
      <c r="B62" s="54"/>
      <c r="C62" s="54"/>
      <c r="D62" s="57"/>
      <c r="E62" s="58"/>
      <c r="F62" s="58"/>
      <c r="G62" s="69"/>
      <c r="H62" s="70"/>
    </row>
    <row r="63" spans="1:8" ht="16.5" customHeight="1">
      <c r="A63" s="61"/>
      <c r="B63" s="54"/>
      <c r="C63" s="54"/>
      <c r="D63" s="57"/>
      <c r="E63" s="58"/>
      <c r="F63" s="58"/>
      <c r="G63" s="69"/>
      <c r="H63" s="7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32">
        <f>SUM(G51:G63)</f>
        <v>35534.55</v>
      </c>
      <c r="H64" s="32">
        <f>SUM(H51:H63)</f>
        <v>35534.55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>
        <v>0</v>
      </c>
      <c r="E66" s="12" t="s">
        <v>363</v>
      </c>
      <c r="F66" s="12" t="s">
        <v>39</v>
      </c>
      <c r="G66" s="35">
        <v>8195101</v>
      </c>
      <c r="H66" s="35">
        <v>8195101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">
    <tabColor theme="0"/>
    <pageSetUpPr fitToPage="1"/>
  </sheetPr>
  <dimension ref="A1:H73"/>
  <sheetViews>
    <sheetView zoomScale="70" zoomScaleNormal="70" zoomScalePageLayoutView="0" workbookViewId="0" topLeftCell="A28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347</v>
      </c>
      <c r="D6" s="68"/>
      <c r="E6" s="4"/>
    </row>
    <row r="7" spans="1:5" ht="17.25" customHeight="1">
      <c r="A7" s="2" t="s">
        <v>7</v>
      </c>
      <c r="B7" s="3" t="s">
        <v>8</v>
      </c>
      <c r="C7" s="71" t="s">
        <v>676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185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29" t="s">
        <v>154</v>
      </c>
      <c r="F13" s="8"/>
      <c r="G13" s="29" t="s">
        <v>154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349</v>
      </c>
      <c r="H20" s="15" t="s">
        <v>349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349</v>
      </c>
      <c r="H21" s="16" t="s">
        <v>349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350</v>
      </c>
      <c r="H24" s="15" t="s">
        <v>350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32">
        <v>12766606.46</v>
      </c>
      <c r="H25" s="32">
        <v>12766606.46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351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>
        <v>0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31">
        <v>7048067121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58</v>
      </c>
      <c r="E35" s="12" t="s">
        <v>58</v>
      </c>
      <c r="F35" s="12" t="s">
        <v>58</v>
      </c>
      <c r="G35" s="12">
        <v>0.0018113</v>
      </c>
      <c r="H35" s="12">
        <v>0.0018113</v>
      </c>
    </row>
    <row r="36" spans="1:8" ht="19.5" customHeight="1">
      <c r="A36" s="2" t="s">
        <v>59</v>
      </c>
      <c r="B36" s="54" t="s">
        <v>60</v>
      </c>
      <c r="C36" s="54"/>
      <c r="D36" s="12" t="s">
        <v>39</v>
      </c>
      <c r="E36" s="12" t="s">
        <v>39</v>
      </c>
      <c r="F36" s="12" t="s">
        <v>39</v>
      </c>
      <c r="G36" s="35">
        <v>12766163.98</v>
      </c>
      <c r="H36" s="35">
        <v>12766163.98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>
        <v>-453.31</v>
      </c>
      <c r="H37" s="12">
        <v>-453.31</v>
      </c>
    </row>
    <row r="38" spans="1:8" ht="18.75" customHeight="1">
      <c r="A38" s="2" t="s">
        <v>64</v>
      </c>
      <c r="B38" s="54" t="s">
        <v>65</v>
      </c>
      <c r="C38" s="54"/>
      <c r="D38" s="14"/>
      <c r="E38" s="14"/>
      <c r="F38" s="14"/>
      <c r="G38" s="14"/>
      <c r="H38" s="14"/>
    </row>
    <row r="39" spans="1:8" ht="20.25" customHeight="1">
      <c r="A39" s="2" t="s">
        <v>66</v>
      </c>
      <c r="B39" s="54" t="s">
        <v>67</v>
      </c>
      <c r="C39" s="54"/>
      <c r="D39" s="21"/>
      <c r="E39" s="21"/>
      <c r="F39" s="21"/>
      <c r="G39" s="21"/>
      <c r="H39" s="21"/>
    </row>
    <row r="40" spans="1:8" ht="18.75" customHeight="1">
      <c r="A40" s="2" t="s">
        <v>68</v>
      </c>
      <c r="B40" s="54" t="s">
        <v>69</v>
      </c>
      <c r="C40" s="54"/>
      <c r="D40" s="21"/>
      <c r="E40" s="21"/>
      <c r="F40" s="21"/>
      <c r="G40" s="21"/>
      <c r="H40" s="21"/>
    </row>
    <row r="41" spans="1:8" ht="20.25" customHeight="1">
      <c r="A41" s="2" t="s">
        <v>70</v>
      </c>
      <c r="B41" s="54" t="s">
        <v>71</v>
      </c>
      <c r="C41" s="54"/>
      <c r="D41" s="21"/>
      <c r="E41" s="21"/>
      <c r="F41" s="21"/>
      <c r="G41" s="21"/>
      <c r="H41" s="21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2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2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39</v>
      </c>
      <c r="E44" s="12" t="s">
        <v>39</v>
      </c>
      <c r="F44" s="12" t="s">
        <v>39</v>
      </c>
      <c r="G44" s="35">
        <v>12766163.98</v>
      </c>
      <c r="H44" s="35">
        <v>12766163.98</v>
      </c>
    </row>
    <row r="45" spans="1:8" ht="16.5" customHeight="1">
      <c r="A45" s="2" t="s">
        <v>78</v>
      </c>
      <c r="B45" s="54" t="s">
        <v>79</v>
      </c>
      <c r="C45" s="54"/>
      <c r="D45" s="12" t="s">
        <v>39</v>
      </c>
      <c r="E45" s="12" t="s">
        <v>39</v>
      </c>
      <c r="F45" s="12" t="s">
        <v>39</v>
      </c>
      <c r="G45" s="35">
        <v>12766163.98</v>
      </c>
      <c r="H45" s="35">
        <v>12766163.98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>
        <v>0</v>
      </c>
      <c r="H46" s="12">
        <v>0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3"/>
    </row>
    <row r="48" spans="1:8" ht="17.25" customHeight="1">
      <c r="A48" s="2" t="s">
        <v>84</v>
      </c>
      <c r="B48" s="54" t="s">
        <v>85</v>
      </c>
      <c r="C48" s="54"/>
      <c r="D48" s="20" t="s">
        <v>39</v>
      </c>
      <c r="E48" s="20" t="s">
        <v>39</v>
      </c>
      <c r="F48" s="20" t="s">
        <v>39</v>
      </c>
      <c r="G48" s="20" t="s">
        <v>359</v>
      </c>
      <c r="H48" s="20" t="s">
        <v>359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35">
        <v>1231.69</v>
      </c>
      <c r="H51" s="36">
        <v>1231.69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35">
        <v>17837.24</v>
      </c>
      <c r="H52" s="36">
        <v>17837.24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35" t="s">
        <v>39</v>
      </c>
      <c r="H53" s="36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35" t="s">
        <v>39</v>
      </c>
      <c r="H54" s="36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37"/>
      <c r="H55" s="49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35" t="s">
        <v>39</v>
      </c>
      <c r="H56" s="36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35" t="s">
        <v>39</v>
      </c>
      <c r="H57" s="36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35" t="s">
        <v>39</v>
      </c>
      <c r="H58" s="36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69">
        <v>23840.25</v>
      </c>
      <c r="H59" s="70">
        <v>23840.25</v>
      </c>
    </row>
    <row r="60" spans="1:8" ht="15.75" customHeight="1">
      <c r="A60" s="61"/>
      <c r="B60" s="54"/>
      <c r="C60" s="54"/>
      <c r="D60" s="57"/>
      <c r="E60" s="58"/>
      <c r="F60" s="58"/>
      <c r="G60" s="69"/>
      <c r="H60" s="70"/>
    </row>
    <row r="61" spans="1:8" ht="15.75" customHeight="1">
      <c r="A61" s="61"/>
      <c r="B61" s="54"/>
      <c r="C61" s="54"/>
      <c r="D61" s="57"/>
      <c r="E61" s="58"/>
      <c r="F61" s="58"/>
      <c r="G61" s="69"/>
      <c r="H61" s="70"/>
    </row>
    <row r="62" spans="1:8" ht="15.75" customHeight="1">
      <c r="A62" s="61"/>
      <c r="B62" s="54"/>
      <c r="C62" s="54"/>
      <c r="D62" s="57"/>
      <c r="E62" s="58"/>
      <c r="F62" s="58"/>
      <c r="G62" s="69"/>
      <c r="H62" s="70"/>
    </row>
    <row r="63" spans="1:8" ht="16.5" customHeight="1">
      <c r="A63" s="61"/>
      <c r="B63" s="54"/>
      <c r="C63" s="54"/>
      <c r="D63" s="57"/>
      <c r="E63" s="58"/>
      <c r="F63" s="58"/>
      <c r="G63" s="69"/>
      <c r="H63" s="7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32">
        <f>SUM(G51:G63)</f>
        <v>42909.18</v>
      </c>
      <c r="H64" s="30">
        <f>SUM(H51:H63)</f>
        <v>42909.18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>
        <v>0</v>
      </c>
      <c r="E66" s="12">
        <v>0</v>
      </c>
      <c r="F66" s="12" t="s">
        <v>39</v>
      </c>
      <c r="G66" s="36">
        <v>12809073.16</v>
      </c>
      <c r="H66" s="36">
        <v>12809073.16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H73"/>
  <sheetViews>
    <sheetView zoomScale="60" zoomScaleNormal="60" zoomScalePageLayoutView="0" workbookViewId="0" topLeftCell="A39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364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365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29" t="s">
        <v>154</v>
      </c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366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366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367</v>
      </c>
      <c r="E35" s="12" t="s">
        <v>368</v>
      </c>
      <c r="F35" s="12" t="s">
        <v>58</v>
      </c>
      <c r="G35" s="12" t="s">
        <v>58</v>
      </c>
      <c r="H35" s="15" t="s">
        <v>369</v>
      </c>
    </row>
    <row r="36" spans="1:8" ht="19.5" customHeight="1">
      <c r="A36" s="2" t="s">
        <v>59</v>
      </c>
      <c r="B36" s="54" t="s">
        <v>60</v>
      </c>
      <c r="C36" s="54"/>
      <c r="D36" s="12" t="s">
        <v>370</v>
      </c>
      <c r="E36" s="12" t="s">
        <v>371</v>
      </c>
      <c r="F36" s="12" t="s">
        <v>39</v>
      </c>
      <c r="G36" s="12" t="s">
        <v>39</v>
      </c>
      <c r="H36" s="15" t="s">
        <v>372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>
        <v>0</v>
      </c>
      <c r="E43" s="33">
        <v>0</v>
      </c>
      <c r="F43" s="12" t="s">
        <v>39</v>
      </c>
      <c r="G43" s="12" t="s">
        <v>39</v>
      </c>
      <c r="H43" s="34">
        <v>0</v>
      </c>
    </row>
    <row r="44" spans="1:8" ht="18.75" customHeight="1">
      <c r="A44" s="2" t="s">
        <v>76</v>
      </c>
      <c r="B44" s="54" t="s">
        <v>77</v>
      </c>
      <c r="C44" s="54"/>
      <c r="D44" s="12" t="s">
        <v>370</v>
      </c>
      <c r="E44" s="35">
        <v>16480.43</v>
      </c>
      <c r="F44" s="12" t="s">
        <v>39</v>
      </c>
      <c r="G44" s="12" t="s">
        <v>39</v>
      </c>
      <c r="H44" s="15" t="s">
        <v>372</v>
      </c>
    </row>
    <row r="45" spans="1:8" ht="16.5" customHeight="1">
      <c r="A45" s="2" t="s">
        <v>78</v>
      </c>
      <c r="B45" s="54" t="s">
        <v>79</v>
      </c>
      <c r="C45" s="54"/>
      <c r="D45" s="12" t="s">
        <v>370</v>
      </c>
      <c r="E45" s="12" t="s">
        <v>371</v>
      </c>
      <c r="F45" s="12" t="s">
        <v>39</v>
      </c>
      <c r="G45" s="12" t="s">
        <v>39</v>
      </c>
      <c r="H45" s="15" t="s">
        <v>372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33">
        <v>0</v>
      </c>
      <c r="F46" s="12" t="s">
        <v>39</v>
      </c>
      <c r="G46" s="12" t="s">
        <v>39</v>
      </c>
      <c r="H46" s="34">
        <v>0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370</v>
      </c>
      <c r="E48" s="20" t="s">
        <v>371</v>
      </c>
      <c r="F48" s="20" t="s">
        <v>39</v>
      </c>
      <c r="G48" s="20" t="s">
        <v>39</v>
      </c>
      <c r="H48" s="16" t="s">
        <v>372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370</v>
      </c>
      <c r="E66" s="12" t="s">
        <v>371</v>
      </c>
      <c r="F66" s="12" t="s">
        <v>39</v>
      </c>
      <c r="G66" s="12" t="s">
        <v>39</v>
      </c>
      <c r="H66" s="15" t="s">
        <v>372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H73"/>
  <sheetViews>
    <sheetView zoomScale="60" zoomScaleNormal="60" zoomScalePageLayoutView="0" workbookViewId="0" topLeftCell="A18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375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376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185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29" t="s">
        <v>154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377</v>
      </c>
      <c r="H20" s="15" t="s">
        <v>377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377</v>
      </c>
      <c r="H21" s="16" t="s">
        <v>377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378</v>
      </c>
      <c r="H24" s="15" t="s">
        <v>378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379</v>
      </c>
      <c r="H25" s="16" t="s">
        <v>379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380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380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381</v>
      </c>
      <c r="E35" s="12" t="s">
        <v>58</v>
      </c>
      <c r="F35" s="12" t="s">
        <v>58</v>
      </c>
      <c r="G35" s="12" t="s">
        <v>382</v>
      </c>
      <c r="H35" s="15" t="s">
        <v>383</v>
      </c>
    </row>
    <row r="36" spans="1:8" ht="19.5" customHeight="1">
      <c r="A36" s="2" t="s">
        <v>59</v>
      </c>
      <c r="B36" s="54" t="s">
        <v>60</v>
      </c>
      <c r="C36" s="54"/>
      <c r="D36" s="12" t="s">
        <v>384</v>
      </c>
      <c r="E36" s="12" t="s">
        <v>39</v>
      </c>
      <c r="F36" s="12" t="s">
        <v>39</v>
      </c>
      <c r="G36" s="12" t="s">
        <v>385</v>
      </c>
      <c r="H36" s="15" t="s">
        <v>386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387</v>
      </c>
      <c r="H37" s="15" t="s">
        <v>387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388</v>
      </c>
      <c r="E43" s="12" t="s">
        <v>39</v>
      </c>
      <c r="F43" s="12" t="s">
        <v>39</v>
      </c>
      <c r="G43" s="12" t="s">
        <v>389</v>
      </c>
      <c r="H43" s="15" t="s">
        <v>390</v>
      </c>
    </row>
    <row r="44" spans="1:8" ht="18.75" customHeight="1">
      <c r="A44" s="2" t="s">
        <v>76</v>
      </c>
      <c r="B44" s="54" t="s">
        <v>77</v>
      </c>
      <c r="C44" s="54"/>
      <c r="D44" s="12" t="s">
        <v>391</v>
      </c>
      <c r="E44" s="12" t="s">
        <v>39</v>
      </c>
      <c r="F44" s="12" t="s">
        <v>39</v>
      </c>
      <c r="G44" s="12" t="s">
        <v>392</v>
      </c>
      <c r="H44" s="15" t="s">
        <v>393</v>
      </c>
    </row>
    <row r="45" spans="1:8" ht="16.5" customHeight="1">
      <c r="A45" s="2" t="s">
        <v>78</v>
      </c>
      <c r="B45" s="54" t="s">
        <v>79</v>
      </c>
      <c r="C45" s="54"/>
      <c r="D45" s="12" t="s">
        <v>391</v>
      </c>
      <c r="E45" s="12" t="s">
        <v>39</v>
      </c>
      <c r="F45" s="12" t="s">
        <v>39</v>
      </c>
      <c r="G45" s="12" t="s">
        <v>392</v>
      </c>
      <c r="H45" s="15" t="s">
        <v>393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394</v>
      </c>
      <c r="E47" s="12" t="s">
        <v>39</v>
      </c>
      <c r="F47" s="12" t="s">
        <v>39</v>
      </c>
      <c r="G47" s="13"/>
      <c r="H47" s="15" t="s">
        <v>394</v>
      </c>
    </row>
    <row r="48" spans="1:8" ht="17.25" customHeight="1">
      <c r="A48" s="2" t="s">
        <v>84</v>
      </c>
      <c r="B48" s="54" t="s">
        <v>85</v>
      </c>
      <c r="C48" s="54"/>
      <c r="D48" s="20" t="s">
        <v>395</v>
      </c>
      <c r="E48" s="20" t="s">
        <v>39</v>
      </c>
      <c r="F48" s="20" t="s">
        <v>39</v>
      </c>
      <c r="G48" s="20" t="s">
        <v>392</v>
      </c>
      <c r="H48" s="16" t="s">
        <v>396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397</v>
      </c>
      <c r="H51" s="15" t="s">
        <v>397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398</v>
      </c>
      <c r="H59" s="60" t="s">
        <v>398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399</v>
      </c>
      <c r="H64" s="16" t="s">
        <v>399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395</v>
      </c>
      <c r="E66" s="12" t="s">
        <v>39</v>
      </c>
      <c r="F66" s="12" t="s">
        <v>39</v>
      </c>
      <c r="G66" s="12" t="s">
        <v>392</v>
      </c>
      <c r="H66" s="15" t="s">
        <v>400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3"/>
  <sheetViews>
    <sheetView zoomScale="60" zoomScaleNormal="60" zoomScalePageLayoutView="0" workbookViewId="0" topLeftCell="A40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121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122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123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123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124</v>
      </c>
      <c r="E35" s="12" t="s">
        <v>58</v>
      </c>
      <c r="F35" s="12" t="s">
        <v>58</v>
      </c>
      <c r="G35" s="12" t="s">
        <v>58</v>
      </c>
      <c r="H35" s="15" t="s">
        <v>124</v>
      </c>
    </row>
    <row r="36" spans="1:8" ht="19.5" customHeight="1">
      <c r="A36" s="2" t="s">
        <v>59</v>
      </c>
      <c r="B36" s="54" t="s">
        <v>60</v>
      </c>
      <c r="C36" s="54"/>
      <c r="D36" s="12" t="s">
        <v>125</v>
      </c>
      <c r="E36" s="12" t="s">
        <v>39</v>
      </c>
      <c r="F36" s="12" t="s">
        <v>39</v>
      </c>
      <c r="G36" s="12" t="s">
        <v>39</v>
      </c>
      <c r="H36" s="15" t="s">
        <v>125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125</v>
      </c>
      <c r="E44" s="12" t="s">
        <v>39</v>
      </c>
      <c r="F44" s="12" t="s">
        <v>39</v>
      </c>
      <c r="G44" s="12" t="s">
        <v>39</v>
      </c>
      <c r="H44" s="15" t="s">
        <v>125</v>
      </c>
    </row>
    <row r="45" spans="1:8" ht="16.5" customHeight="1">
      <c r="A45" s="2" t="s">
        <v>78</v>
      </c>
      <c r="B45" s="54" t="s">
        <v>79</v>
      </c>
      <c r="C45" s="54"/>
      <c r="D45" s="12" t="s">
        <v>125</v>
      </c>
      <c r="E45" s="12" t="s">
        <v>39</v>
      </c>
      <c r="F45" s="12" t="s">
        <v>39</v>
      </c>
      <c r="G45" s="12" t="s">
        <v>39</v>
      </c>
      <c r="H45" s="15" t="s">
        <v>125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125</v>
      </c>
      <c r="E48" s="20" t="s">
        <v>39</v>
      </c>
      <c r="F48" s="20" t="s">
        <v>39</v>
      </c>
      <c r="G48" s="20" t="s">
        <v>39</v>
      </c>
      <c r="H48" s="16" t="s">
        <v>125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126</v>
      </c>
      <c r="H52" s="15" t="s">
        <v>126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127</v>
      </c>
      <c r="H59" s="60" t="s">
        <v>127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128</v>
      </c>
      <c r="H64" s="16" t="s">
        <v>128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125</v>
      </c>
      <c r="E66" s="12" t="s">
        <v>39</v>
      </c>
      <c r="F66" s="12" t="s">
        <v>39</v>
      </c>
      <c r="G66" s="12" t="s">
        <v>39</v>
      </c>
      <c r="H66" s="15" t="s">
        <v>129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H73"/>
  <sheetViews>
    <sheetView zoomScale="60" zoomScaleNormal="60" zoomScalePageLayoutView="0" workbookViewId="0" topLeftCell="A34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401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402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185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230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230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403</v>
      </c>
      <c r="E35" s="12" t="s">
        <v>58</v>
      </c>
      <c r="F35" s="12" t="s">
        <v>58</v>
      </c>
      <c r="G35" s="12" t="s">
        <v>58</v>
      </c>
      <c r="H35" s="15" t="s">
        <v>403</v>
      </c>
    </row>
    <row r="36" spans="1:8" ht="19.5" customHeight="1">
      <c r="A36" s="2" t="s">
        <v>59</v>
      </c>
      <c r="B36" s="54" t="s">
        <v>60</v>
      </c>
      <c r="C36" s="54"/>
      <c r="D36" s="12" t="s">
        <v>404</v>
      </c>
      <c r="E36" s="12" t="s">
        <v>39</v>
      </c>
      <c r="F36" s="12" t="s">
        <v>39</v>
      </c>
      <c r="G36" s="12" t="s">
        <v>39</v>
      </c>
      <c r="H36" s="15" t="s">
        <v>404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404</v>
      </c>
      <c r="E44" s="12" t="s">
        <v>39</v>
      </c>
      <c r="F44" s="12" t="s">
        <v>39</v>
      </c>
      <c r="G44" s="12" t="s">
        <v>39</v>
      </c>
      <c r="H44" s="15" t="s">
        <v>404</v>
      </c>
    </row>
    <row r="45" spans="1:8" ht="16.5" customHeight="1">
      <c r="A45" s="2" t="s">
        <v>78</v>
      </c>
      <c r="B45" s="54" t="s">
        <v>79</v>
      </c>
      <c r="C45" s="54"/>
      <c r="D45" s="12" t="s">
        <v>404</v>
      </c>
      <c r="E45" s="12" t="s">
        <v>39</v>
      </c>
      <c r="F45" s="12" t="s">
        <v>39</v>
      </c>
      <c r="G45" s="12" t="s">
        <v>39</v>
      </c>
      <c r="H45" s="15" t="s">
        <v>404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404</v>
      </c>
      <c r="E48" s="20" t="s">
        <v>39</v>
      </c>
      <c r="F48" s="20" t="s">
        <v>39</v>
      </c>
      <c r="G48" s="20" t="s">
        <v>39</v>
      </c>
      <c r="H48" s="16" t="s">
        <v>404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404</v>
      </c>
      <c r="E66" s="12" t="s">
        <v>39</v>
      </c>
      <c r="F66" s="12" t="s">
        <v>39</v>
      </c>
      <c r="G66" s="12" t="s">
        <v>39</v>
      </c>
      <c r="H66" s="15" t="s">
        <v>404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H73"/>
  <sheetViews>
    <sheetView zoomScale="50" zoomScaleNormal="50" zoomScalePageLayoutView="0" workbookViewId="0" topLeftCell="A37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405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406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185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29" t="s">
        <v>154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407</v>
      </c>
      <c r="H20" s="15" t="s">
        <v>407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407</v>
      </c>
      <c r="H21" s="16" t="s">
        <v>407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408</v>
      </c>
      <c r="H24" s="15" t="s">
        <v>408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409</v>
      </c>
      <c r="H25" s="16" t="s">
        <v>409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410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410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411</v>
      </c>
      <c r="E35" s="12" t="s">
        <v>58</v>
      </c>
      <c r="F35" s="12" t="s">
        <v>58</v>
      </c>
      <c r="G35" s="12" t="s">
        <v>412</v>
      </c>
      <c r="H35" s="15" t="s">
        <v>413</v>
      </c>
    </row>
    <row r="36" spans="1:8" ht="19.5" customHeight="1">
      <c r="A36" s="2" t="s">
        <v>59</v>
      </c>
      <c r="B36" s="54" t="s">
        <v>60</v>
      </c>
      <c r="C36" s="54"/>
      <c r="D36" s="12" t="s">
        <v>414</v>
      </c>
      <c r="E36" s="12" t="s">
        <v>39</v>
      </c>
      <c r="F36" s="12" t="s">
        <v>39</v>
      </c>
      <c r="G36" s="12" t="s">
        <v>415</v>
      </c>
      <c r="H36" s="15" t="s">
        <v>416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35">
        <v>0</v>
      </c>
      <c r="H37" s="35">
        <v>0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414</v>
      </c>
      <c r="E44" s="12" t="s">
        <v>39</v>
      </c>
      <c r="F44" s="12" t="s">
        <v>39</v>
      </c>
      <c r="G44" s="12" t="s">
        <v>415</v>
      </c>
      <c r="H44" s="15" t="s">
        <v>416</v>
      </c>
    </row>
    <row r="45" spans="1:8" ht="16.5" customHeight="1">
      <c r="A45" s="2" t="s">
        <v>78</v>
      </c>
      <c r="B45" s="54" t="s">
        <v>79</v>
      </c>
      <c r="C45" s="54"/>
      <c r="D45" s="12" t="s">
        <v>414</v>
      </c>
      <c r="E45" s="12" t="s">
        <v>39</v>
      </c>
      <c r="F45" s="12" t="s">
        <v>39</v>
      </c>
      <c r="G45" s="12" t="s">
        <v>415</v>
      </c>
      <c r="H45" s="15" t="s">
        <v>416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414</v>
      </c>
      <c r="E48" s="20" t="s">
        <v>39</v>
      </c>
      <c r="F48" s="20" t="s">
        <v>39</v>
      </c>
      <c r="G48" s="20" t="s">
        <v>415</v>
      </c>
      <c r="H48" s="16" t="s">
        <v>416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414</v>
      </c>
      <c r="E66" s="12" t="s">
        <v>39</v>
      </c>
      <c r="F66" s="12" t="s">
        <v>39</v>
      </c>
      <c r="G66" s="12" t="s">
        <v>415</v>
      </c>
      <c r="H66" s="15" t="s">
        <v>416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H73"/>
  <sheetViews>
    <sheetView zoomScale="60" zoomScaleNormal="60" zoomScalePageLayoutView="0" workbookViewId="0" topLeftCell="A25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417</v>
      </c>
      <c r="D6" s="68"/>
      <c r="E6" s="4"/>
    </row>
    <row r="7" spans="1:5" ht="17.25" customHeight="1">
      <c r="A7" s="2" t="s">
        <v>7</v>
      </c>
      <c r="B7" s="3" t="s">
        <v>8</v>
      </c>
      <c r="C7" s="71" t="s">
        <v>674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419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29" t="s">
        <v>237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420</v>
      </c>
      <c r="H20" s="15" t="s">
        <v>420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420</v>
      </c>
      <c r="H21" s="16" t="s">
        <v>420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35">
        <v>450783494</v>
      </c>
      <c r="H24" s="36">
        <v>450783494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32">
        <v>2046.39</v>
      </c>
      <c r="H25" s="30">
        <v>2046.39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421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421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35">
        <v>0</v>
      </c>
      <c r="E35" s="12" t="s">
        <v>58</v>
      </c>
      <c r="F35" s="12" t="s">
        <v>58</v>
      </c>
      <c r="G35" s="12">
        <v>0.0005614</v>
      </c>
      <c r="H35" s="41">
        <v>0.0005614</v>
      </c>
    </row>
    <row r="36" spans="1:8" ht="19.5" customHeight="1">
      <c r="A36" s="2" t="s">
        <v>59</v>
      </c>
      <c r="B36" s="54" t="s">
        <v>60</v>
      </c>
      <c r="C36" s="54"/>
      <c r="D36" s="35">
        <v>0</v>
      </c>
      <c r="E36" s="12" t="s">
        <v>39</v>
      </c>
      <c r="F36" s="12" t="s">
        <v>39</v>
      </c>
      <c r="G36" s="35">
        <v>2046.39</v>
      </c>
      <c r="H36" s="40">
        <v>2046.39</v>
      </c>
    </row>
    <row r="37" spans="1:8" ht="19.5" customHeight="1">
      <c r="A37" s="2" t="s">
        <v>62</v>
      </c>
      <c r="B37" s="54" t="s">
        <v>63</v>
      </c>
      <c r="C37" s="54"/>
      <c r="D37" s="35" t="s">
        <v>39</v>
      </c>
      <c r="E37" s="12" t="s">
        <v>39</v>
      </c>
      <c r="F37" s="12" t="s">
        <v>39</v>
      </c>
      <c r="G37" s="35">
        <v>0</v>
      </c>
      <c r="H37" s="43">
        <v>0</v>
      </c>
    </row>
    <row r="38" spans="1:8" ht="18.75" customHeight="1">
      <c r="A38" s="2" t="s">
        <v>64</v>
      </c>
      <c r="B38" s="54" t="s">
        <v>65</v>
      </c>
      <c r="C38" s="54"/>
      <c r="D38" s="37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3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3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3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35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35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35">
        <v>0</v>
      </c>
      <c r="E44" s="12" t="s">
        <v>39</v>
      </c>
      <c r="F44" s="12" t="s">
        <v>39</v>
      </c>
      <c r="G44" s="35">
        <v>2046.39</v>
      </c>
      <c r="H44" s="40">
        <v>2046.39</v>
      </c>
    </row>
    <row r="45" spans="1:8" ht="16.5" customHeight="1">
      <c r="A45" s="2" t="s">
        <v>78</v>
      </c>
      <c r="B45" s="54" t="s">
        <v>79</v>
      </c>
      <c r="C45" s="54"/>
      <c r="D45" s="35">
        <v>0</v>
      </c>
      <c r="E45" s="12" t="s">
        <v>39</v>
      </c>
      <c r="F45" s="12" t="s">
        <v>39</v>
      </c>
      <c r="G45" s="35">
        <v>2046.39</v>
      </c>
      <c r="H45" s="40">
        <v>2046.39</v>
      </c>
    </row>
    <row r="46" spans="1:8" ht="19.5" customHeight="1">
      <c r="A46" s="2" t="s">
        <v>80</v>
      </c>
      <c r="B46" s="54" t="s">
        <v>81</v>
      </c>
      <c r="C46" s="54"/>
      <c r="D46" s="35" t="s">
        <v>39</v>
      </c>
      <c r="E46" s="12" t="s">
        <v>39</v>
      </c>
      <c r="F46" s="12" t="s">
        <v>39</v>
      </c>
      <c r="G46" s="12" t="s">
        <v>39</v>
      </c>
      <c r="H46" s="41" t="s">
        <v>39</v>
      </c>
    </row>
    <row r="47" spans="1:8" ht="19.5" customHeight="1">
      <c r="A47" s="2" t="s">
        <v>82</v>
      </c>
      <c r="B47" s="54" t="s">
        <v>83</v>
      </c>
      <c r="C47" s="54"/>
      <c r="D47" s="35">
        <v>0</v>
      </c>
      <c r="E47" s="12" t="s">
        <v>39</v>
      </c>
      <c r="F47" s="12" t="s">
        <v>39</v>
      </c>
      <c r="G47" s="13"/>
      <c r="H47" s="41">
        <v>0</v>
      </c>
    </row>
    <row r="48" spans="1:8" ht="17.25" customHeight="1">
      <c r="A48" s="2" t="s">
        <v>84</v>
      </c>
      <c r="B48" s="54" t="s">
        <v>85</v>
      </c>
      <c r="C48" s="54"/>
      <c r="D48" s="32">
        <v>0</v>
      </c>
      <c r="E48" s="20" t="s">
        <v>39</v>
      </c>
      <c r="F48" s="20" t="s">
        <v>39</v>
      </c>
      <c r="G48" s="39">
        <v>2046.39</v>
      </c>
      <c r="H48" s="42">
        <v>2046.39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35">
        <v>0</v>
      </c>
      <c r="E66" s="12" t="s">
        <v>39</v>
      </c>
      <c r="F66" s="12" t="s">
        <v>39</v>
      </c>
      <c r="G66" s="39">
        <v>2046.39</v>
      </c>
      <c r="H66" s="43">
        <v>2046.39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H73"/>
  <sheetViews>
    <sheetView zoomScale="60" zoomScaleNormal="60" zoomScalePageLayoutView="0" workbookViewId="0" topLeftCell="A37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417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418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419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29" t="s">
        <v>237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420</v>
      </c>
      <c r="H20" s="15" t="s">
        <v>420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420</v>
      </c>
      <c r="H21" s="16" t="s">
        <v>420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35">
        <v>450783494</v>
      </c>
      <c r="H24" s="36">
        <v>450783494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32">
        <v>3649.54</v>
      </c>
      <c r="H25" s="30">
        <v>3649.54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421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421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422</v>
      </c>
      <c r="E35" s="12" t="s">
        <v>58</v>
      </c>
      <c r="F35" s="12" t="s">
        <v>58</v>
      </c>
      <c r="G35" s="12" t="s">
        <v>423</v>
      </c>
      <c r="H35" s="15" t="s">
        <v>424</v>
      </c>
    </row>
    <row r="36" spans="1:8" ht="19.5" customHeight="1">
      <c r="A36" s="2" t="s">
        <v>59</v>
      </c>
      <c r="B36" s="54" t="s">
        <v>60</v>
      </c>
      <c r="C36" s="54"/>
      <c r="D36" s="12" t="s">
        <v>425</v>
      </c>
      <c r="E36" s="12" t="s">
        <v>39</v>
      </c>
      <c r="F36" s="12" t="s">
        <v>39</v>
      </c>
      <c r="G36" s="12">
        <v>3649.53</v>
      </c>
      <c r="H36" s="15" t="s">
        <v>427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>
        <v>-0.01</v>
      </c>
      <c r="H37" s="15">
        <v>-0.01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425</v>
      </c>
      <c r="E44" s="12" t="s">
        <v>39</v>
      </c>
      <c r="F44" s="12" t="s">
        <v>39</v>
      </c>
      <c r="G44" s="12" t="s">
        <v>426</v>
      </c>
      <c r="H44" s="15" t="s">
        <v>427</v>
      </c>
    </row>
    <row r="45" spans="1:8" ht="16.5" customHeight="1">
      <c r="A45" s="2" t="s">
        <v>78</v>
      </c>
      <c r="B45" s="54" t="s">
        <v>79</v>
      </c>
      <c r="C45" s="54"/>
      <c r="D45" s="12" t="s">
        <v>425</v>
      </c>
      <c r="E45" s="12" t="s">
        <v>39</v>
      </c>
      <c r="F45" s="12" t="s">
        <v>39</v>
      </c>
      <c r="G45" s="12" t="s">
        <v>426</v>
      </c>
      <c r="H45" s="15" t="s">
        <v>427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428</v>
      </c>
      <c r="E47" s="12" t="s">
        <v>39</v>
      </c>
      <c r="F47" s="12" t="s">
        <v>39</v>
      </c>
      <c r="G47" s="13"/>
      <c r="H47" s="15" t="s">
        <v>428</v>
      </c>
    </row>
    <row r="48" spans="1:8" ht="17.25" customHeight="1">
      <c r="A48" s="2" t="s">
        <v>84</v>
      </c>
      <c r="B48" s="54" t="s">
        <v>85</v>
      </c>
      <c r="C48" s="54"/>
      <c r="D48" s="20" t="s">
        <v>429</v>
      </c>
      <c r="E48" s="20" t="s">
        <v>39</v>
      </c>
      <c r="F48" s="20" t="s">
        <v>39</v>
      </c>
      <c r="G48" s="20" t="s">
        <v>426</v>
      </c>
      <c r="H48" s="16" t="s">
        <v>430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429</v>
      </c>
      <c r="E66" s="12" t="s">
        <v>39</v>
      </c>
      <c r="F66" s="12" t="s">
        <v>39</v>
      </c>
      <c r="G66" s="12" t="s">
        <v>426</v>
      </c>
      <c r="H66" s="15" t="s">
        <v>430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H73"/>
  <sheetViews>
    <sheetView zoomScale="50" zoomScaleNormal="50" zoomScalePageLayoutView="0" workbookViewId="0" topLeftCell="A4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431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432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433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433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58</v>
      </c>
      <c r="E35" s="12" t="s">
        <v>58</v>
      </c>
      <c r="F35" s="12" t="s">
        <v>58</v>
      </c>
      <c r="G35" s="12" t="s">
        <v>58</v>
      </c>
      <c r="H35" s="15" t="s">
        <v>58</v>
      </c>
    </row>
    <row r="36" spans="1:8" ht="19.5" customHeight="1">
      <c r="A36" s="2" t="s">
        <v>59</v>
      </c>
      <c r="B36" s="54" t="s">
        <v>60</v>
      </c>
      <c r="C36" s="54"/>
      <c r="D36" s="12" t="s">
        <v>39</v>
      </c>
      <c r="E36" s="12" t="s">
        <v>39</v>
      </c>
      <c r="F36" s="12" t="s">
        <v>39</v>
      </c>
      <c r="G36" s="12" t="s">
        <v>39</v>
      </c>
      <c r="H36" s="15" t="s">
        <v>39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39</v>
      </c>
      <c r="E44" s="12" t="s">
        <v>39</v>
      </c>
      <c r="F44" s="12" t="s">
        <v>39</v>
      </c>
      <c r="G44" s="12" t="s">
        <v>39</v>
      </c>
      <c r="H44" s="15" t="s">
        <v>39</v>
      </c>
    </row>
    <row r="45" spans="1:8" ht="16.5" customHeight="1">
      <c r="A45" s="2" t="s">
        <v>78</v>
      </c>
      <c r="B45" s="54" t="s">
        <v>79</v>
      </c>
      <c r="C45" s="54"/>
      <c r="D45" s="12" t="s">
        <v>39</v>
      </c>
      <c r="E45" s="12" t="s">
        <v>39</v>
      </c>
      <c r="F45" s="12" t="s">
        <v>39</v>
      </c>
      <c r="G45" s="12" t="s">
        <v>39</v>
      </c>
      <c r="H45" s="15" t="s">
        <v>39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39</v>
      </c>
      <c r="E48" s="20" t="s">
        <v>39</v>
      </c>
      <c r="F48" s="20" t="s">
        <v>39</v>
      </c>
      <c r="G48" s="20" t="s">
        <v>39</v>
      </c>
      <c r="H48" s="16" t="s">
        <v>39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39</v>
      </c>
      <c r="E66" s="12" t="s">
        <v>39</v>
      </c>
      <c r="F66" s="12" t="s">
        <v>39</v>
      </c>
      <c r="G66" s="12" t="s">
        <v>39</v>
      </c>
      <c r="H66" s="15" t="s">
        <v>39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H73"/>
  <sheetViews>
    <sheetView zoomScale="60" zoomScaleNormal="60" zoomScalePageLayoutView="0" workbookViewId="0" topLeftCell="A42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434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435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436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436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437</v>
      </c>
      <c r="E35" s="12" t="s">
        <v>58</v>
      </c>
      <c r="F35" s="12" t="s">
        <v>58</v>
      </c>
      <c r="G35" s="12" t="s">
        <v>58</v>
      </c>
      <c r="H35" s="15" t="s">
        <v>437</v>
      </c>
    </row>
    <row r="36" spans="1:8" ht="19.5" customHeight="1">
      <c r="A36" s="2" t="s">
        <v>59</v>
      </c>
      <c r="B36" s="54" t="s">
        <v>60</v>
      </c>
      <c r="C36" s="54"/>
      <c r="D36" s="12" t="s">
        <v>438</v>
      </c>
      <c r="E36" s="12" t="s">
        <v>39</v>
      </c>
      <c r="F36" s="12" t="s">
        <v>39</v>
      </c>
      <c r="G36" s="12" t="s">
        <v>39</v>
      </c>
      <c r="H36" s="15" t="s">
        <v>438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438</v>
      </c>
      <c r="E44" s="12" t="s">
        <v>39</v>
      </c>
      <c r="F44" s="12" t="s">
        <v>39</v>
      </c>
      <c r="G44" s="12" t="s">
        <v>39</v>
      </c>
      <c r="H44" s="15" t="s">
        <v>438</v>
      </c>
    </row>
    <row r="45" spans="1:8" ht="16.5" customHeight="1">
      <c r="A45" s="2" t="s">
        <v>78</v>
      </c>
      <c r="B45" s="54" t="s">
        <v>79</v>
      </c>
      <c r="C45" s="54"/>
      <c r="D45" s="12" t="s">
        <v>438</v>
      </c>
      <c r="E45" s="12" t="s">
        <v>39</v>
      </c>
      <c r="F45" s="12" t="s">
        <v>39</v>
      </c>
      <c r="G45" s="12" t="s">
        <v>39</v>
      </c>
      <c r="H45" s="15" t="s">
        <v>438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438</v>
      </c>
      <c r="E48" s="20" t="s">
        <v>39</v>
      </c>
      <c r="F48" s="20" t="s">
        <v>39</v>
      </c>
      <c r="G48" s="20" t="s">
        <v>39</v>
      </c>
      <c r="H48" s="16" t="s">
        <v>438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438</v>
      </c>
      <c r="E66" s="12" t="s">
        <v>39</v>
      </c>
      <c r="F66" s="12" t="s">
        <v>39</v>
      </c>
      <c r="G66" s="12" t="s">
        <v>39</v>
      </c>
      <c r="H66" s="15" t="s">
        <v>438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H73"/>
  <sheetViews>
    <sheetView zoomScale="60" zoomScaleNormal="60" zoomScalePageLayoutView="0" workbookViewId="0" topLeftCell="A40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439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440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441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29" t="s">
        <v>237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442</v>
      </c>
      <c r="H20" s="15" t="s">
        <v>442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>
        <v>15823.16</v>
      </c>
      <c r="H21" s="16">
        <v>15823.16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443</v>
      </c>
      <c r="H24" s="15" t="s">
        <v>443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444</v>
      </c>
      <c r="H25" s="16" t="s">
        <v>444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445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445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446</v>
      </c>
      <c r="E35" s="12" t="s">
        <v>58</v>
      </c>
      <c r="F35" s="12" t="s">
        <v>58</v>
      </c>
      <c r="G35" s="12" t="s">
        <v>447</v>
      </c>
      <c r="H35" s="15" t="s">
        <v>448</v>
      </c>
    </row>
    <row r="36" spans="1:8" ht="19.5" customHeight="1">
      <c r="A36" s="2" t="s">
        <v>59</v>
      </c>
      <c r="B36" s="54" t="s">
        <v>60</v>
      </c>
      <c r="C36" s="54"/>
      <c r="D36" s="12" t="s">
        <v>449</v>
      </c>
      <c r="E36" s="12" t="s">
        <v>39</v>
      </c>
      <c r="F36" s="12" t="s">
        <v>39</v>
      </c>
      <c r="G36" s="12" t="s">
        <v>450</v>
      </c>
      <c r="H36" s="15" t="s">
        <v>451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>
        <v>-2.84</v>
      </c>
      <c r="H37" s="15">
        <v>-2.84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449</v>
      </c>
      <c r="E44" s="12" t="s">
        <v>39</v>
      </c>
      <c r="F44" s="12" t="s">
        <v>39</v>
      </c>
      <c r="G44" s="12" t="s">
        <v>450</v>
      </c>
      <c r="H44" s="15" t="s">
        <v>451</v>
      </c>
    </row>
    <row r="45" spans="1:8" ht="16.5" customHeight="1">
      <c r="A45" s="2" t="s">
        <v>78</v>
      </c>
      <c r="B45" s="54" t="s">
        <v>79</v>
      </c>
      <c r="C45" s="54"/>
      <c r="D45" s="12" t="s">
        <v>449</v>
      </c>
      <c r="E45" s="12" t="s">
        <v>39</v>
      </c>
      <c r="F45" s="12" t="s">
        <v>39</v>
      </c>
      <c r="G45" s="12" t="s">
        <v>450</v>
      </c>
      <c r="H45" s="15" t="s">
        <v>451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449</v>
      </c>
      <c r="E48" s="20" t="s">
        <v>39</v>
      </c>
      <c r="F48" s="20" t="s">
        <v>39</v>
      </c>
      <c r="G48" s="20" t="s">
        <v>450</v>
      </c>
      <c r="H48" s="16" t="s">
        <v>451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449</v>
      </c>
      <c r="E66" s="12" t="s">
        <v>39</v>
      </c>
      <c r="F66" s="12" t="s">
        <v>39</v>
      </c>
      <c r="G66" s="12" t="s">
        <v>450</v>
      </c>
      <c r="H66" s="15" t="s">
        <v>451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H73"/>
  <sheetViews>
    <sheetView zoomScale="70" zoomScaleNormal="70" zoomScalePageLayoutView="0" workbookViewId="0" topLeftCell="A46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452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453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138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454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454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455</v>
      </c>
      <c r="E35" s="12" t="s">
        <v>58</v>
      </c>
      <c r="F35" s="12" t="s">
        <v>58</v>
      </c>
      <c r="G35" s="12" t="s">
        <v>58</v>
      </c>
      <c r="H35" s="15" t="s">
        <v>455</v>
      </c>
    </row>
    <row r="36" spans="1:8" ht="19.5" customHeight="1">
      <c r="A36" s="2" t="s">
        <v>59</v>
      </c>
      <c r="B36" s="54" t="s">
        <v>60</v>
      </c>
      <c r="C36" s="54"/>
      <c r="D36" s="12" t="s">
        <v>456</v>
      </c>
      <c r="E36" s="12" t="s">
        <v>39</v>
      </c>
      <c r="F36" s="12" t="s">
        <v>39</v>
      </c>
      <c r="G36" s="12" t="s">
        <v>39</v>
      </c>
      <c r="H36" s="15" t="s">
        <v>456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456</v>
      </c>
      <c r="E44" s="12" t="s">
        <v>39</v>
      </c>
      <c r="F44" s="12" t="s">
        <v>39</v>
      </c>
      <c r="G44" s="12" t="s">
        <v>39</v>
      </c>
      <c r="H44" s="15" t="s">
        <v>456</v>
      </c>
    </row>
    <row r="45" spans="1:8" ht="16.5" customHeight="1">
      <c r="A45" s="2" t="s">
        <v>78</v>
      </c>
      <c r="B45" s="54" t="s">
        <v>79</v>
      </c>
      <c r="C45" s="54"/>
      <c r="D45" s="12" t="s">
        <v>456</v>
      </c>
      <c r="E45" s="12" t="s">
        <v>39</v>
      </c>
      <c r="F45" s="12" t="s">
        <v>39</v>
      </c>
      <c r="G45" s="12" t="s">
        <v>39</v>
      </c>
      <c r="H45" s="15" t="s">
        <v>456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456</v>
      </c>
      <c r="E48" s="20" t="s">
        <v>39</v>
      </c>
      <c r="F48" s="20" t="s">
        <v>39</v>
      </c>
      <c r="G48" s="20" t="s">
        <v>39</v>
      </c>
      <c r="H48" s="16" t="s">
        <v>456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456</v>
      </c>
      <c r="E66" s="12" t="s">
        <v>39</v>
      </c>
      <c r="F66" s="12" t="s">
        <v>39</v>
      </c>
      <c r="G66" s="12" t="s">
        <v>39</v>
      </c>
      <c r="H66" s="15" t="s">
        <v>456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H73"/>
  <sheetViews>
    <sheetView zoomScale="60" zoomScaleNormal="60" zoomScalePageLayoutView="0" workbookViewId="0" topLeftCell="A25">
      <selection activeCell="R55" sqref="R5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457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458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459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29" t="s">
        <v>154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460</v>
      </c>
      <c r="H20" s="15" t="s">
        <v>460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460</v>
      </c>
      <c r="H21" s="16" t="s">
        <v>460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461</v>
      </c>
      <c r="H24" s="15" t="s">
        <v>461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35">
        <v>17960</v>
      </c>
      <c r="H25" s="35">
        <v>17960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463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463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464</v>
      </c>
      <c r="E35" s="12" t="s">
        <v>58</v>
      </c>
      <c r="F35" s="12" t="s">
        <v>58</v>
      </c>
      <c r="G35" s="12">
        <v>0.0001174</v>
      </c>
      <c r="H35" s="15" t="s">
        <v>466</v>
      </c>
    </row>
    <row r="36" spans="1:8" ht="19.5" customHeight="1">
      <c r="A36" s="2" t="s">
        <v>59</v>
      </c>
      <c r="B36" s="54" t="s">
        <v>60</v>
      </c>
      <c r="C36" s="54"/>
      <c r="D36" s="12" t="s">
        <v>467</v>
      </c>
      <c r="E36" s="12" t="s">
        <v>39</v>
      </c>
      <c r="F36" s="12" t="s">
        <v>39</v>
      </c>
      <c r="G36" s="35">
        <v>17960</v>
      </c>
      <c r="H36" s="36">
        <v>112670.68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35">
        <v>0</v>
      </c>
      <c r="H37" s="36">
        <v>0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44"/>
      <c r="H38" s="46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45"/>
      <c r="H39" s="47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45"/>
      <c r="H40" s="47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45"/>
      <c r="H41" s="47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35" t="s">
        <v>39</v>
      </c>
      <c r="H42" s="36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35" t="s">
        <v>39</v>
      </c>
      <c r="H43" s="36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467</v>
      </c>
      <c r="E44" s="12" t="s">
        <v>39</v>
      </c>
      <c r="F44" s="12" t="s">
        <v>39</v>
      </c>
      <c r="G44" s="35">
        <v>17960</v>
      </c>
      <c r="H44" s="36">
        <v>112670.68</v>
      </c>
    </row>
    <row r="45" spans="1:8" ht="16.5" customHeight="1">
      <c r="A45" s="2" t="s">
        <v>78</v>
      </c>
      <c r="B45" s="54" t="s">
        <v>79</v>
      </c>
      <c r="C45" s="54"/>
      <c r="D45" s="12" t="s">
        <v>467</v>
      </c>
      <c r="E45" s="12" t="s">
        <v>39</v>
      </c>
      <c r="F45" s="12" t="s">
        <v>39</v>
      </c>
      <c r="G45" s="35">
        <v>17960</v>
      </c>
      <c r="H45" s="36">
        <v>112670.68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35" t="s">
        <v>39</v>
      </c>
      <c r="H46" s="36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470</v>
      </c>
      <c r="E47" s="12" t="s">
        <v>39</v>
      </c>
      <c r="F47" s="12" t="s">
        <v>39</v>
      </c>
      <c r="G47" s="37"/>
      <c r="H47" s="36" t="s">
        <v>470</v>
      </c>
    </row>
    <row r="48" spans="1:8" ht="17.25" customHeight="1">
      <c r="A48" s="2" t="s">
        <v>84</v>
      </c>
      <c r="B48" s="54" t="s">
        <v>85</v>
      </c>
      <c r="C48" s="54"/>
      <c r="D48" s="20" t="s">
        <v>471</v>
      </c>
      <c r="E48" s="20" t="s">
        <v>39</v>
      </c>
      <c r="F48" s="20" t="s">
        <v>39</v>
      </c>
      <c r="G48" s="32">
        <v>17960</v>
      </c>
      <c r="H48" s="30">
        <v>111642.77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>
        <v>61.96</v>
      </c>
      <c r="H51" s="15">
        <v>61.96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>
        <v>241.57</v>
      </c>
      <c r="H52" s="15">
        <v>241.57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>
        <v>156.03</v>
      </c>
      <c r="H59" s="60">
        <v>156.03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>
        <f>SUM(G51:G63)</f>
        <v>459.55999999999995</v>
      </c>
      <c r="H64" s="20">
        <f>SUM(H51:H63)</f>
        <v>459.55999999999995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471</v>
      </c>
      <c r="E66" s="12" t="s">
        <v>39</v>
      </c>
      <c r="F66" s="12" t="s">
        <v>39</v>
      </c>
      <c r="G66" s="35">
        <v>18419.56</v>
      </c>
      <c r="H66" s="36">
        <v>112102.33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H73"/>
  <sheetViews>
    <sheetView zoomScale="60" zoomScaleNormal="60" zoomScalePageLayoutView="0" workbookViewId="0" topLeftCell="A25">
      <selection activeCell="G67" sqref="G67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457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681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459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29" t="s">
        <v>154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460</v>
      </c>
      <c r="H20" s="15" t="s">
        <v>460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460</v>
      </c>
      <c r="H21" s="16" t="s">
        <v>460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461</v>
      </c>
      <c r="H24" s="15" t="s">
        <v>461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462</v>
      </c>
      <c r="H25" s="16" t="s">
        <v>462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463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463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35">
        <v>0</v>
      </c>
      <c r="E35" s="12" t="s">
        <v>58</v>
      </c>
      <c r="F35" s="12" t="s">
        <v>58</v>
      </c>
      <c r="G35" s="12" t="s">
        <v>465</v>
      </c>
      <c r="H35" s="12" t="s">
        <v>465</v>
      </c>
    </row>
    <row r="36" spans="1:8" ht="19.5" customHeight="1">
      <c r="A36" s="2" t="s">
        <v>59</v>
      </c>
      <c r="B36" s="54" t="s">
        <v>60</v>
      </c>
      <c r="C36" s="54"/>
      <c r="D36" s="35">
        <v>0</v>
      </c>
      <c r="E36" s="12" t="s">
        <v>39</v>
      </c>
      <c r="F36" s="12" t="s">
        <v>39</v>
      </c>
      <c r="G36" s="12" t="s">
        <v>468</v>
      </c>
      <c r="H36" s="12" t="s">
        <v>468</v>
      </c>
    </row>
    <row r="37" spans="1:8" ht="19.5" customHeight="1">
      <c r="A37" s="2" t="s">
        <v>62</v>
      </c>
      <c r="B37" s="54" t="s">
        <v>63</v>
      </c>
      <c r="C37" s="54"/>
      <c r="D37" s="35" t="s">
        <v>39</v>
      </c>
      <c r="E37" s="12" t="s">
        <v>39</v>
      </c>
      <c r="F37" s="12" t="s">
        <v>39</v>
      </c>
      <c r="G37" s="12" t="s">
        <v>469</v>
      </c>
      <c r="H37" s="12" t="s">
        <v>469</v>
      </c>
    </row>
    <row r="38" spans="1:8" ht="18.75" customHeight="1">
      <c r="A38" s="2" t="s">
        <v>64</v>
      </c>
      <c r="B38" s="54" t="s">
        <v>65</v>
      </c>
      <c r="C38" s="54"/>
      <c r="D38" s="37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3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3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3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35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35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35">
        <v>0</v>
      </c>
      <c r="E44" s="12" t="s">
        <v>39</v>
      </c>
      <c r="F44" s="12" t="s">
        <v>39</v>
      </c>
      <c r="G44" s="12" t="s">
        <v>468</v>
      </c>
      <c r="H44" s="12" t="s">
        <v>468</v>
      </c>
    </row>
    <row r="45" spans="1:8" ht="16.5" customHeight="1">
      <c r="A45" s="2" t="s">
        <v>78</v>
      </c>
      <c r="B45" s="54" t="s">
        <v>79</v>
      </c>
      <c r="C45" s="54"/>
      <c r="D45" s="35">
        <v>0</v>
      </c>
      <c r="E45" s="12" t="s">
        <v>39</v>
      </c>
      <c r="F45" s="12" t="s">
        <v>39</v>
      </c>
      <c r="G45" s="12" t="s">
        <v>468</v>
      </c>
      <c r="H45" s="12" t="s">
        <v>468</v>
      </c>
    </row>
    <row r="46" spans="1:8" ht="19.5" customHeight="1">
      <c r="A46" s="2" t="s">
        <v>80</v>
      </c>
      <c r="B46" s="54" t="s">
        <v>81</v>
      </c>
      <c r="C46" s="54"/>
      <c r="D46" s="35" t="s">
        <v>39</v>
      </c>
      <c r="E46" s="12" t="s">
        <v>39</v>
      </c>
      <c r="F46" s="12" t="s">
        <v>39</v>
      </c>
      <c r="G46" s="12" t="s">
        <v>39</v>
      </c>
      <c r="H46" s="12" t="s">
        <v>39</v>
      </c>
    </row>
    <row r="47" spans="1:8" ht="19.5" customHeight="1">
      <c r="A47" s="2" t="s">
        <v>82</v>
      </c>
      <c r="B47" s="54" t="s">
        <v>83</v>
      </c>
      <c r="C47" s="54"/>
      <c r="D47" s="35">
        <v>0</v>
      </c>
      <c r="E47" s="12" t="s">
        <v>39</v>
      </c>
      <c r="F47" s="12" t="s">
        <v>39</v>
      </c>
      <c r="G47" s="13"/>
      <c r="H47" s="15">
        <v>0</v>
      </c>
    </row>
    <row r="48" spans="1:8" ht="17.25" customHeight="1">
      <c r="A48" s="2" t="s">
        <v>84</v>
      </c>
      <c r="B48" s="54" t="s">
        <v>85</v>
      </c>
      <c r="C48" s="54"/>
      <c r="D48" s="32">
        <v>0</v>
      </c>
      <c r="E48" s="20" t="s">
        <v>39</v>
      </c>
      <c r="F48" s="20" t="s">
        <v>39</v>
      </c>
      <c r="G48" s="20" t="s">
        <v>468</v>
      </c>
      <c r="H48" s="20" t="s">
        <v>468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>
        <v>19.04</v>
      </c>
      <c r="H51" s="15">
        <v>19.04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>
        <v>74.23</v>
      </c>
      <c r="H52" s="15">
        <v>74.23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>
        <v>47.94</v>
      </c>
      <c r="H59" s="60">
        <v>47.94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>
        <f>SUM(G51:G63)</f>
        <v>141.21</v>
      </c>
      <c r="H64" s="20">
        <f>SUM(H51:H63)</f>
        <v>141.21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>
        <v>0</v>
      </c>
      <c r="E66" s="12" t="s">
        <v>39</v>
      </c>
      <c r="F66" s="12" t="s">
        <v>39</v>
      </c>
      <c r="G66" s="35">
        <v>34760.86</v>
      </c>
      <c r="H66" s="36">
        <v>34760.86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73"/>
  <sheetViews>
    <sheetView zoomScale="70" zoomScaleNormal="70" zoomScalePageLayoutView="0" workbookViewId="0" topLeftCell="A25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130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131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132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133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133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134</v>
      </c>
      <c r="E35" s="12" t="s">
        <v>58</v>
      </c>
      <c r="F35" s="12" t="s">
        <v>58</v>
      </c>
      <c r="G35" s="12" t="s">
        <v>58</v>
      </c>
      <c r="H35" s="15" t="s">
        <v>134</v>
      </c>
    </row>
    <row r="36" spans="1:8" ht="19.5" customHeight="1">
      <c r="A36" s="2" t="s">
        <v>59</v>
      </c>
      <c r="B36" s="54" t="s">
        <v>60</v>
      </c>
      <c r="C36" s="54"/>
      <c r="D36" s="12" t="s">
        <v>135</v>
      </c>
      <c r="E36" s="12" t="s">
        <v>39</v>
      </c>
      <c r="F36" s="12" t="s">
        <v>39</v>
      </c>
      <c r="G36" s="12" t="s">
        <v>39</v>
      </c>
      <c r="H36" s="15" t="s">
        <v>135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135</v>
      </c>
      <c r="E44" s="12" t="s">
        <v>39</v>
      </c>
      <c r="F44" s="12" t="s">
        <v>39</v>
      </c>
      <c r="G44" s="12" t="s">
        <v>39</v>
      </c>
      <c r="H44" s="15" t="s">
        <v>135</v>
      </c>
    </row>
    <row r="45" spans="1:8" ht="16.5" customHeight="1">
      <c r="A45" s="2" t="s">
        <v>78</v>
      </c>
      <c r="B45" s="54" t="s">
        <v>79</v>
      </c>
      <c r="C45" s="54"/>
      <c r="D45" s="12" t="s">
        <v>135</v>
      </c>
      <c r="E45" s="12" t="s">
        <v>39</v>
      </c>
      <c r="F45" s="12" t="s">
        <v>39</v>
      </c>
      <c r="G45" s="12" t="s">
        <v>39</v>
      </c>
      <c r="H45" s="15" t="s">
        <v>135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135</v>
      </c>
      <c r="E48" s="20" t="s">
        <v>39</v>
      </c>
      <c r="F48" s="20" t="s">
        <v>39</v>
      </c>
      <c r="G48" s="20" t="s">
        <v>39</v>
      </c>
      <c r="H48" s="16" t="s">
        <v>135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135</v>
      </c>
      <c r="E66" s="12" t="s">
        <v>39</v>
      </c>
      <c r="F66" s="12" t="s">
        <v>39</v>
      </c>
      <c r="G66" s="12" t="s">
        <v>39</v>
      </c>
      <c r="H66" s="15" t="s">
        <v>135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>
    <tabColor theme="0"/>
    <pageSetUpPr fitToPage="1"/>
  </sheetPr>
  <dimension ref="A1:H73"/>
  <sheetViews>
    <sheetView zoomScale="60" zoomScaleNormal="60" zoomScalePageLayoutView="0" workbookViewId="0" topLeftCell="A13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472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473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474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29" t="s">
        <v>154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475</v>
      </c>
      <c r="H20" s="15" t="s">
        <v>475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475</v>
      </c>
      <c r="H21" s="16" t="s">
        <v>475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476</v>
      </c>
      <c r="H24" s="15" t="s">
        <v>476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477</v>
      </c>
      <c r="H25" s="16" t="s">
        <v>477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478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156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479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480</v>
      </c>
      <c r="E35" s="12" t="s">
        <v>58</v>
      </c>
      <c r="F35" s="12" t="s">
        <v>58</v>
      </c>
      <c r="G35" s="12" t="s">
        <v>481</v>
      </c>
      <c r="H35" s="15" t="s">
        <v>482</v>
      </c>
    </row>
    <row r="36" spans="1:8" ht="19.5" customHeight="1">
      <c r="A36" s="2" t="s">
        <v>59</v>
      </c>
      <c r="B36" s="54" t="s">
        <v>60</v>
      </c>
      <c r="C36" s="54"/>
      <c r="D36" s="12" t="s">
        <v>483</v>
      </c>
      <c r="E36" s="12" t="s">
        <v>39</v>
      </c>
      <c r="F36" s="12" t="s">
        <v>39</v>
      </c>
      <c r="G36" s="12" t="s">
        <v>484</v>
      </c>
      <c r="H36" s="15" t="s">
        <v>485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486</v>
      </c>
      <c r="H37" s="15" t="s">
        <v>486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487</v>
      </c>
      <c r="E42" s="12" t="s">
        <v>39</v>
      </c>
      <c r="F42" s="12" t="s">
        <v>39</v>
      </c>
      <c r="G42" s="12" t="s">
        <v>488</v>
      </c>
      <c r="H42" s="15" t="s">
        <v>489</v>
      </c>
    </row>
    <row r="43" spans="1:8" ht="19.5" customHeight="1">
      <c r="A43" s="2" t="s">
        <v>74</v>
      </c>
      <c r="B43" s="54" t="s">
        <v>75</v>
      </c>
      <c r="C43" s="54"/>
      <c r="D43" s="12" t="s">
        <v>490</v>
      </c>
      <c r="E43" s="12" t="s">
        <v>39</v>
      </c>
      <c r="F43" s="12" t="s">
        <v>39</v>
      </c>
      <c r="G43" s="12" t="s">
        <v>491</v>
      </c>
      <c r="H43" s="15" t="s">
        <v>492</v>
      </c>
    </row>
    <row r="44" spans="1:8" ht="18.75" customHeight="1">
      <c r="A44" s="2" t="s">
        <v>76</v>
      </c>
      <c r="B44" s="54" t="s">
        <v>77</v>
      </c>
      <c r="C44" s="54"/>
      <c r="D44" s="12" t="s">
        <v>493</v>
      </c>
      <c r="E44" s="12" t="s">
        <v>39</v>
      </c>
      <c r="F44" s="12" t="s">
        <v>39</v>
      </c>
      <c r="G44" s="12" t="s">
        <v>494</v>
      </c>
      <c r="H44" s="15" t="s">
        <v>495</v>
      </c>
    </row>
    <row r="45" spans="1:8" ht="16.5" customHeight="1">
      <c r="A45" s="2" t="s">
        <v>78</v>
      </c>
      <c r="B45" s="54" t="s">
        <v>79</v>
      </c>
      <c r="C45" s="54"/>
      <c r="D45" s="12" t="s">
        <v>493</v>
      </c>
      <c r="E45" s="12" t="s">
        <v>39</v>
      </c>
      <c r="F45" s="12" t="s">
        <v>39</v>
      </c>
      <c r="G45" s="12" t="s">
        <v>494</v>
      </c>
      <c r="H45" s="15" t="s">
        <v>495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496</v>
      </c>
      <c r="E47" s="12" t="s">
        <v>39</v>
      </c>
      <c r="F47" s="12" t="s">
        <v>39</v>
      </c>
      <c r="G47" s="13"/>
      <c r="H47" s="15" t="s">
        <v>496</v>
      </c>
    </row>
    <row r="48" spans="1:8" ht="17.25" customHeight="1">
      <c r="A48" s="2" t="s">
        <v>84</v>
      </c>
      <c r="B48" s="54" t="s">
        <v>85</v>
      </c>
      <c r="C48" s="54"/>
      <c r="D48" s="20" t="s">
        <v>497</v>
      </c>
      <c r="E48" s="20" t="s">
        <v>39</v>
      </c>
      <c r="F48" s="20" t="s">
        <v>39</v>
      </c>
      <c r="G48" s="20" t="s">
        <v>494</v>
      </c>
      <c r="H48" s="16" t="s">
        <v>498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499</v>
      </c>
      <c r="H51" s="15" t="s">
        <v>499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500</v>
      </c>
      <c r="H52" s="15" t="s">
        <v>500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501</v>
      </c>
      <c r="H59" s="60" t="s">
        <v>501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502</v>
      </c>
      <c r="H64" s="16" t="s">
        <v>502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497</v>
      </c>
      <c r="E66" s="12" t="s">
        <v>39</v>
      </c>
      <c r="F66" s="12" t="s">
        <v>39</v>
      </c>
      <c r="G66" s="12" t="s">
        <v>494</v>
      </c>
      <c r="H66" s="15" t="s">
        <v>503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H73"/>
  <sheetViews>
    <sheetView zoomScale="60" zoomScaleNormal="60" zoomScalePageLayoutView="0" workbookViewId="0" topLeftCell="A39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504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505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506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507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156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508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509</v>
      </c>
      <c r="E35" s="12" t="s">
        <v>58</v>
      </c>
      <c r="F35" s="12" t="s">
        <v>58</v>
      </c>
      <c r="G35" s="12" t="s">
        <v>58</v>
      </c>
      <c r="H35" s="15" t="s">
        <v>509</v>
      </c>
    </row>
    <row r="36" spans="1:8" ht="19.5" customHeight="1">
      <c r="A36" s="2" t="s">
        <v>59</v>
      </c>
      <c r="B36" s="54" t="s">
        <v>60</v>
      </c>
      <c r="C36" s="54"/>
      <c r="D36" s="12" t="s">
        <v>510</v>
      </c>
      <c r="E36" s="12" t="s">
        <v>39</v>
      </c>
      <c r="F36" s="12" t="s">
        <v>39</v>
      </c>
      <c r="G36" s="12" t="s">
        <v>39</v>
      </c>
      <c r="H36" s="15" t="s">
        <v>510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511</v>
      </c>
      <c r="E42" s="12" t="s">
        <v>39</v>
      </c>
      <c r="F42" s="12" t="s">
        <v>39</v>
      </c>
      <c r="G42" s="12" t="s">
        <v>39</v>
      </c>
      <c r="H42" s="15" t="s">
        <v>511</v>
      </c>
    </row>
    <row r="43" spans="1:8" ht="19.5" customHeight="1">
      <c r="A43" s="2" t="s">
        <v>74</v>
      </c>
      <c r="B43" s="54" t="s">
        <v>75</v>
      </c>
      <c r="C43" s="54"/>
      <c r="D43" s="12" t="s">
        <v>512</v>
      </c>
      <c r="E43" s="12" t="s">
        <v>39</v>
      </c>
      <c r="F43" s="12" t="s">
        <v>39</v>
      </c>
      <c r="G43" s="12" t="s">
        <v>39</v>
      </c>
      <c r="H43" s="15" t="s">
        <v>512</v>
      </c>
    </row>
    <row r="44" spans="1:8" ht="18.75" customHeight="1">
      <c r="A44" s="2" t="s">
        <v>76</v>
      </c>
      <c r="B44" s="54" t="s">
        <v>77</v>
      </c>
      <c r="C44" s="54"/>
      <c r="D44" s="12" t="s">
        <v>513</v>
      </c>
      <c r="E44" s="12" t="s">
        <v>39</v>
      </c>
      <c r="F44" s="12" t="s">
        <v>39</v>
      </c>
      <c r="G44" s="12" t="s">
        <v>39</v>
      </c>
      <c r="H44" s="15" t="s">
        <v>513</v>
      </c>
    </row>
    <row r="45" spans="1:8" ht="16.5" customHeight="1">
      <c r="A45" s="2" t="s">
        <v>78</v>
      </c>
      <c r="B45" s="54" t="s">
        <v>79</v>
      </c>
      <c r="C45" s="54"/>
      <c r="D45" s="12" t="s">
        <v>513</v>
      </c>
      <c r="E45" s="12" t="s">
        <v>39</v>
      </c>
      <c r="F45" s="12" t="s">
        <v>39</v>
      </c>
      <c r="G45" s="12" t="s">
        <v>39</v>
      </c>
      <c r="H45" s="15" t="s">
        <v>513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514</v>
      </c>
      <c r="E47" s="12" t="s">
        <v>39</v>
      </c>
      <c r="F47" s="12" t="s">
        <v>39</v>
      </c>
      <c r="G47" s="13"/>
      <c r="H47" s="15" t="s">
        <v>514</v>
      </c>
    </row>
    <row r="48" spans="1:8" ht="17.25" customHeight="1">
      <c r="A48" s="2" t="s">
        <v>84</v>
      </c>
      <c r="B48" s="54" t="s">
        <v>85</v>
      </c>
      <c r="C48" s="54"/>
      <c r="D48" s="20" t="s">
        <v>515</v>
      </c>
      <c r="E48" s="20" t="s">
        <v>39</v>
      </c>
      <c r="F48" s="20" t="s">
        <v>39</v>
      </c>
      <c r="G48" s="20" t="s">
        <v>39</v>
      </c>
      <c r="H48" s="16" t="s">
        <v>515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516</v>
      </c>
      <c r="H51" s="15" t="s">
        <v>516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517</v>
      </c>
      <c r="H52" s="15" t="s">
        <v>517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518</v>
      </c>
      <c r="H59" s="60" t="s">
        <v>518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519</v>
      </c>
      <c r="H64" s="16" t="s">
        <v>519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515</v>
      </c>
      <c r="E66" s="12" t="s">
        <v>39</v>
      </c>
      <c r="F66" s="12" t="s">
        <v>39</v>
      </c>
      <c r="G66" s="12" t="s">
        <v>39</v>
      </c>
      <c r="H66" s="15" t="s">
        <v>520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H73"/>
  <sheetViews>
    <sheetView zoomScale="60" zoomScaleNormal="60" zoomScalePageLayoutView="0" workbookViewId="0" topLeftCell="A42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521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522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523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523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524</v>
      </c>
      <c r="E35" s="12" t="s">
        <v>58</v>
      </c>
      <c r="F35" s="12" t="s">
        <v>58</v>
      </c>
      <c r="G35" s="12" t="s">
        <v>58</v>
      </c>
      <c r="H35" s="15" t="s">
        <v>524</v>
      </c>
    </row>
    <row r="36" spans="1:8" ht="19.5" customHeight="1">
      <c r="A36" s="2" t="s">
        <v>59</v>
      </c>
      <c r="B36" s="54" t="s">
        <v>60</v>
      </c>
      <c r="C36" s="54"/>
      <c r="D36" s="12" t="s">
        <v>525</v>
      </c>
      <c r="E36" s="12" t="s">
        <v>39</v>
      </c>
      <c r="F36" s="12" t="s">
        <v>39</v>
      </c>
      <c r="G36" s="12" t="s">
        <v>39</v>
      </c>
      <c r="H36" s="15" t="s">
        <v>525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525</v>
      </c>
      <c r="E44" s="12" t="s">
        <v>39</v>
      </c>
      <c r="F44" s="12" t="s">
        <v>39</v>
      </c>
      <c r="G44" s="12" t="s">
        <v>39</v>
      </c>
      <c r="H44" s="15" t="s">
        <v>525</v>
      </c>
    </row>
    <row r="45" spans="1:8" ht="16.5" customHeight="1">
      <c r="A45" s="2" t="s">
        <v>78</v>
      </c>
      <c r="B45" s="54" t="s">
        <v>79</v>
      </c>
      <c r="C45" s="54"/>
      <c r="D45" s="12" t="s">
        <v>525</v>
      </c>
      <c r="E45" s="12" t="s">
        <v>39</v>
      </c>
      <c r="F45" s="12" t="s">
        <v>39</v>
      </c>
      <c r="G45" s="12" t="s">
        <v>39</v>
      </c>
      <c r="H45" s="15" t="s">
        <v>525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525</v>
      </c>
      <c r="E48" s="20" t="s">
        <v>39</v>
      </c>
      <c r="F48" s="20" t="s">
        <v>39</v>
      </c>
      <c r="G48" s="20" t="s">
        <v>39</v>
      </c>
      <c r="H48" s="16" t="s">
        <v>525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526</v>
      </c>
      <c r="H51" s="15" t="s">
        <v>526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527</v>
      </c>
      <c r="H52" s="15" t="s">
        <v>527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528</v>
      </c>
      <c r="H59" s="60" t="s">
        <v>528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529</v>
      </c>
      <c r="H64" s="16" t="s">
        <v>529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525</v>
      </c>
      <c r="E66" s="12" t="s">
        <v>39</v>
      </c>
      <c r="F66" s="12" t="s">
        <v>39</v>
      </c>
      <c r="G66" s="12" t="s">
        <v>39</v>
      </c>
      <c r="H66" s="15" t="s">
        <v>530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H73"/>
  <sheetViews>
    <sheetView zoomScale="60" zoomScaleNormal="60" zoomScalePageLayoutView="0" workbookViewId="0" topLeftCell="A40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531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532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533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533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534</v>
      </c>
      <c r="E35" s="12" t="s">
        <v>58</v>
      </c>
      <c r="F35" s="12" t="s">
        <v>58</v>
      </c>
      <c r="G35" s="12" t="s">
        <v>58</v>
      </c>
      <c r="H35" s="15" t="s">
        <v>534</v>
      </c>
    </row>
    <row r="36" spans="1:8" ht="19.5" customHeight="1">
      <c r="A36" s="2" t="s">
        <v>59</v>
      </c>
      <c r="B36" s="54" t="s">
        <v>60</v>
      </c>
      <c r="C36" s="54"/>
      <c r="D36" s="12" t="s">
        <v>535</v>
      </c>
      <c r="E36" s="12" t="s">
        <v>39</v>
      </c>
      <c r="F36" s="12" t="s">
        <v>39</v>
      </c>
      <c r="G36" s="12" t="s">
        <v>39</v>
      </c>
      <c r="H36" s="15" t="s">
        <v>535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535</v>
      </c>
      <c r="E44" s="12" t="s">
        <v>39</v>
      </c>
      <c r="F44" s="12" t="s">
        <v>39</v>
      </c>
      <c r="G44" s="12" t="s">
        <v>39</v>
      </c>
      <c r="H44" s="15" t="s">
        <v>535</v>
      </c>
    </row>
    <row r="45" spans="1:8" ht="16.5" customHeight="1">
      <c r="A45" s="2" t="s">
        <v>78</v>
      </c>
      <c r="B45" s="54" t="s">
        <v>79</v>
      </c>
      <c r="C45" s="54"/>
      <c r="D45" s="12" t="s">
        <v>535</v>
      </c>
      <c r="E45" s="12" t="s">
        <v>39</v>
      </c>
      <c r="F45" s="12" t="s">
        <v>39</v>
      </c>
      <c r="G45" s="12" t="s">
        <v>39</v>
      </c>
      <c r="H45" s="15" t="s">
        <v>535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535</v>
      </c>
      <c r="E48" s="20" t="s">
        <v>39</v>
      </c>
      <c r="F48" s="20" t="s">
        <v>39</v>
      </c>
      <c r="G48" s="20" t="s">
        <v>39</v>
      </c>
      <c r="H48" s="16" t="s">
        <v>535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535</v>
      </c>
      <c r="E66" s="12" t="s">
        <v>39</v>
      </c>
      <c r="F66" s="12" t="s">
        <v>39</v>
      </c>
      <c r="G66" s="12" t="s">
        <v>39</v>
      </c>
      <c r="H66" s="15" t="s">
        <v>535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H73"/>
  <sheetViews>
    <sheetView zoomScale="60" zoomScaleNormal="60" zoomScalePageLayoutView="0" workbookViewId="0" topLeftCell="A22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536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537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138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538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538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539</v>
      </c>
      <c r="E35" s="12" t="s">
        <v>58</v>
      </c>
      <c r="F35" s="12" t="s">
        <v>58</v>
      </c>
      <c r="G35" s="12" t="s">
        <v>58</v>
      </c>
      <c r="H35" s="15" t="s">
        <v>539</v>
      </c>
    </row>
    <row r="36" spans="1:8" ht="19.5" customHeight="1">
      <c r="A36" s="2" t="s">
        <v>59</v>
      </c>
      <c r="B36" s="54" t="s">
        <v>60</v>
      </c>
      <c r="C36" s="54"/>
      <c r="D36" s="12" t="s">
        <v>540</v>
      </c>
      <c r="E36" s="12" t="s">
        <v>39</v>
      </c>
      <c r="F36" s="12" t="s">
        <v>39</v>
      </c>
      <c r="G36" s="12" t="s">
        <v>39</v>
      </c>
      <c r="H36" s="15" t="s">
        <v>540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540</v>
      </c>
      <c r="E44" s="12" t="s">
        <v>39</v>
      </c>
      <c r="F44" s="12" t="s">
        <v>39</v>
      </c>
      <c r="G44" s="12" t="s">
        <v>39</v>
      </c>
      <c r="H44" s="15" t="s">
        <v>540</v>
      </c>
    </row>
    <row r="45" spans="1:8" ht="16.5" customHeight="1">
      <c r="A45" s="2" t="s">
        <v>78</v>
      </c>
      <c r="B45" s="54" t="s">
        <v>79</v>
      </c>
      <c r="C45" s="54"/>
      <c r="D45" s="12" t="s">
        <v>540</v>
      </c>
      <c r="E45" s="12" t="s">
        <v>39</v>
      </c>
      <c r="F45" s="12" t="s">
        <v>39</v>
      </c>
      <c r="G45" s="12" t="s">
        <v>39</v>
      </c>
      <c r="H45" s="15" t="s">
        <v>540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540</v>
      </c>
      <c r="E48" s="20" t="s">
        <v>39</v>
      </c>
      <c r="F48" s="20" t="s">
        <v>39</v>
      </c>
      <c r="G48" s="20" t="s">
        <v>39</v>
      </c>
      <c r="H48" s="16" t="s">
        <v>540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541</v>
      </c>
      <c r="H51" s="15" t="s">
        <v>541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542</v>
      </c>
      <c r="H52" s="15" t="s">
        <v>542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543</v>
      </c>
      <c r="H59" s="60" t="s">
        <v>543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544</v>
      </c>
      <c r="H64" s="16" t="s">
        <v>544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540</v>
      </c>
      <c r="E66" s="12" t="s">
        <v>39</v>
      </c>
      <c r="F66" s="12" t="s">
        <v>39</v>
      </c>
      <c r="G66" s="12" t="s">
        <v>39</v>
      </c>
      <c r="H66" s="15" t="s">
        <v>545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H73"/>
  <sheetViews>
    <sheetView zoomScale="60" zoomScaleNormal="60" zoomScalePageLayoutView="0" workbookViewId="0" topLeftCell="A31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546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547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138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29" t="s">
        <v>154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548</v>
      </c>
      <c r="H20" s="15" t="s">
        <v>548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548</v>
      </c>
      <c r="H21" s="16" t="s">
        <v>548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549</v>
      </c>
      <c r="H24" s="15" t="s">
        <v>549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550</v>
      </c>
      <c r="H25" s="16" t="s">
        <v>550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551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551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552</v>
      </c>
      <c r="E35" s="12" t="s">
        <v>58</v>
      </c>
      <c r="F35" s="12" t="s">
        <v>58</v>
      </c>
      <c r="G35" s="12" t="s">
        <v>553</v>
      </c>
      <c r="H35" s="15" t="s">
        <v>554</v>
      </c>
    </row>
    <row r="36" spans="1:8" ht="19.5" customHeight="1">
      <c r="A36" s="2" t="s">
        <v>59</v>
      </c>
      <c r="B36" s="54" t="s">
        <v>60</v>
      </c>
      <c r="C36" s="54"/>
      <c r="D36" s="12" t="s">
        <v>555</v>
      </c>
      <c r="E36" s="12" t="s">
        <v>39</v>
      </c>
      <c r="F36" s="12" t="s">
        <v>39</v>
      </c>
      <c r="G36" s="12" t="s">
        <v>556</v>
      </c>
      <c r="H36" s="15" t="s">
        <v>557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558</v>
      </c>
      <c r="H37" s="15" t="s">
        <v>558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555</v>
      </c>
      <c r="E44" s="12" t="s">
        <v>39</v>
      </c>
      <c r="F44" s="12" t="s">
        <v>39</v>
      </c>
      <c r="G44" s="12" t="s">
        <v>556</v>
      </c>
      <c r="H44" s="15" t="s">
        <v>557</v>
      </c>
    </row>
    <row r="45" spans="1:8" ht="16.5" customHeight="1">
      <c r="A45" s="2" t="s">
        <v>78</v>
      </c>
      <c r="B45" s="54" t="s">
        <v>79</v>
      </c>
      <c r="C45" s="54"/>
      <c r="D45" s="12" t="s">
        <v>555</v>
      </c>
      <c r="E45" s="12" t="s">
        <v>39</v>
      </c>
      <c r="F45" s="12" t="s">
        <v>39</v>
      </c>
      <c r="G45" s="12" t="s">
        <v>556</v>
      </c>
      <c r="H45" s="15" t="s">
        <v>557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559</v>
      </c>
      <c r="E47" s="12" t="s">
        <v>39</v>
      </c>
      <c r="F47" s="12" t="s">
        <v>39</v>
      </c>
      <c r="G47" s="13"/>
      <c r="H47" s="15" t="s">
        <v>559</v>
      </c>
    </row>
    <row r="48" spans="1:8" ht="17.25" customHeight="1">
      <c r="A48" s="2" t="s">
        <v>84</v>
      </c>
      <c r="B48" s="54" t="s">
        <v>85</v>
      </c>
      <c r="C48" s="54"/>
      <c r="D48" s="20" t="s">
        <v>560</v>
      </c>
      <c r="E48" s="20" t="s">
        <v>39</v>
      </c>
      <c r="F48" s="20" t="s">
        <v>39</v>
      </c>
      <c r="G48" s="20" t="s">
        <v>556</v>
      </c>
      <c r="H48" s="16" t="s">
        <v>561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562</v>
      </c>
      <c r="H51" s="15" t="s">
        <v>562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563</v>
      </c>
      <c r="H52" s="15" t="s">
        <v>563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564</v>
      </c>
      <c r="H59" s="60" t="s">
        <v>564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565</v>
      </c>
      <c r="H64" s="16" t="s">
        <v>565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560</v>
      </c>
      <c r="E66" s="12" t="s">
        <v>39</v>
      </c>
      <c r="F66" s="12" t="s">
        <v>39</v>
      </c>
      <c r="G66" s="12" t="s">
        <v>556</v>
      </c>
      <c r="H66" s="15" t="s">
        <v>566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H73"/>
  <sheetViews>
    <sheetView zoomScale="70" zoomScaleNormal="70" zoomScalePageLayoutView="0" workbookViewId="0" topLeftCell="A34">
      <selection activeCell="P62" sqref="P62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567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568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185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29" t="s">
        <v>154</v>
      </c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569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569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570</v>
      </c>
      <c r="E35" s="12" t="s">
        <v>571</v>
      </c>
      <c r="F35" s="12" t="s">
        <v>58</v>
      </c>
      <c r="G35" s="12" t="s">
        <v>58</v>
      </c>
      <c r="H35" s="15" t="s">
        <v>572</v>
      </c>
    </row>
    <row r="36" spans="1:8" ht="19.5" customHeight="1">
      <c r="A36" s="2" t="s">
        <v>59</v>
      </c>
      <c r="B36" s="54" t="s">
        <v>60</v>
      </c>
      <c r="C36" s="54"/>
      <c r="D36" s="12" t="s">
        <v>573</v>
      </c>
      <c r="E36" s="12" t="s">
        <v>574</v>
      </c>
      <c r="F36" s="12" t="s">
        <v>39</v>
      </c>
      <c r="G36" s="12" t="s">
        <v>39</v>
      </c>
      <c r="H36" s="15" t="s">
        <v>575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573</v>
      </c>
      <c r="E44" s="12" t="s">
        <v>574</v>
      </c>
      <c r="F44" s="12" t="s">
        <v>39</v>
      </c>
      <c r="G44" s="12" t="s">
        <v>39</v>
      </c>
      <c r="H44" s="15" t="s">
        <v>575</v>
      </c>
    </row>
    <row r="45" spans="1:8" ht="16.5" customHeight="1">
      <c r="A45" s="2" t="s">
        <v>78</v>
      </c>
      <c r="B45" s="54" t="s">
        <v>79</v>
      </c>
      <c r="C45" s="54"/>
      <c r="D45" s="12" t="s">
        <v>573</v>
      </c>
      <c r="E45" s="12" t="s">
        <v>574</v>
      </c>
      <c r="F45" s="12" t="s">
        <v>39</v>
      </c>
      <c r="G45" s="12" t="s">
        <v>39</v>
      </c>
      <c r="H45" s="15" t="s">
        <v>575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573</v>
      </c>
      <c r="E48" s="20" t="s">
        <v>574</v>
      </c>
      <c r="F48" s="20" t="s">
        <v>39</v>
      </c>
      <c r="G48" s="20" t="s">
        <v>39</v>
      </c>
      <c r="H48" s="16" t="s">
        <v>575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>
        <v>62.47</v>
      </c>
      <c r="H59" s="60">
        <v>62.47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>
        <v>62.47</v>
      </c>
      <c r="H64" s="16">
        <v>62.47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573</v>
      </c>
      <c r="E66" s="12" t="s">
        <v>574</v>
      </c>
      <c r="F66" s="12" t="s">
        <v>39</v>
      </c>
      <c r="G66" s="12" t="s">
        <v>39</v>
      </c>
      <c r="H66" s="15" t="s">
        <v>576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H73"/>
  <sheetViews>
    <sheetView zoomScale="60" zoomScaleNormal="60" zoomScalePageLayoutView="0" workbookViewId="0" topLeftCell="A40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577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578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579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579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580</v>
      </c>
      <c r="E35" s="12" t="s">
        <v>58</v>
      </c>
      <c r="F35" s="12" t="s">
        <v>58</v>
      </c>
      <c r="G35" s="12" t="s">
        <v>58</v>
      </c>
      <c r="H35" s="15" t="s">
        <v>580</v>
      </c>
    </row>
    <row r="36" spans="1:8" ht="19.5" customHeight="1">
      <c r="A36" s="2" t="s">
        <v>59</v>
      </c>
      <c r="B36" s="54" t="s">
        <v>60</v>
      </c>
      <c r="C36" s="54"/>
      <c r="D36" s="12" t="s">
        <v>581</v>
      </c>
      <c r="E36" s="12" t="s">
        <v>39</v>
      </c>
      <c r="F36" s="12" t="s">
        <v>39</v>
      </c>
      <c r="G36" s="12" t="s">
        <v>39</v>
      </c>
      <c r="H36" s="15" t="s">
        <v>581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581</v>
      </c>
      <c r="E44" s="12" t="s">
        <v>39</v>
      </c>
      <c r="F44" s="12" t="s">
        <v>39</v>
      </c>
      <c r="G44" s="12" t="s">
        <v>39</v>
      </c>
      <c r="H44" s="15" t="s">
        <v>581</v>
      </c>
    </row>
    <row r="45" spans="1:8" ht="16.5" customHeight="1">
      <c r="A45" s="2" t="s">
        <v>78</v>
      </c>
      <c r="B45" s="54" t="s">
        <v>79</v>
      </c>
      <c r="C45" s="54"/>
      <c r="D45" s="12" t="s">
        <v>581</v>
      </c>
      <c r="E45" s="12" t="s">
        <v>39</v>
      </c>
      <c r="F45" s="12" t="s">
        <v>39</v>
      </c>
      <c r="G45" s="12" t="s">
        <v>39</v>
      </c>
      <c r="H45" s="15" t="s">
        <v>581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582</v>
      </c>
      <c r="E47" s="12" t="s">
        <v>39</v>
      </c>
      <c r="F47" s="12" t="s">
        <v>39</v>
      </c>
      <c r="G47" s="13"/>
      <c r="H47" s="15" t="s">
        <v>582</v>
      </c>
    </row>
    <row r="48" spans="1:8" ht="17.25" customHeight="1">
      <c r="A48" s="2" t="s">
        <v>84</v>
      </c>
      <c r="B48" s="54" t="s">
        <v>85</v>
      </c>
      <c r="C48" s="54"/>
      <c r="D48" s="20" t="s">
        <v>583</v>
      </c>
      <c r="E48" s="20" t="s">
        <v>39</v>
      </c>
      <c r="F48" s="20" t="s">
        <v>39</v>
      </c>
      <c r="G48" s="20" t="s">
        <v>39</v>
      </c>
      <c r="H48" s="16" t="s">
        <v>583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583</v>
      </c>
      <c r="E66" s="12" t="s">
        <v>39</v>
      </c>
      <c r="F66" s="12" t="s">
        <v>39</v>
      </c>
      <c r="G66" s="12" t="s">
        <v>39</v>
      </c>
      <c r="H66" s="15" t="s">
        <v>583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H73"/>
  <sheetViews>
    <sheetView zoomScale="70" zoomScaleNormal="70" zoomScalePageLayoutView="0" workbookViewId="0" topLeftCell="A46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584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585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586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586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587</v>
      </c>
      <c r="E35" s="12" t="s">
        <v>58</v>
      </c>
      <c r="F35" s="12" t="s">
        <v>58</v>
      </c>
      <c r="G35" s="12" t="s">
        <v>58</v>
      </c>
      <c r="H35" s="15" t="s">
        <v>587</v>
      </c>
    </row>
    <row r="36" spans="1:8" ht="19.5" customHeight="1">
      <c r="A36" s="2" t="s">
        <v>59</v>
      </c>
      <c r="B36" s="54" t="s">
        <v>60</v>
      </c>
      <c r="C36" s="54"/>
      <c r="D36" s="12" t="s">
        <v>588</v>
      </c>
      <c r="E36" s="12" t="s">
        <v>39</v>
      </c>
      <c r="F36" s="12" t="s">
        <v>39</v>
      </c>
      <c r="G36" s="12" t="s">
        <v>39</v>
      </c>
      <c r="H36" s="15" t="s">
        <v>588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588</v>
      </c>
      <c r="E44" s="12" t="s">
        <v>39</v>
      </c>
      <c r="F44" s="12" t="s">
        <v>39</v>
      </c>
      <c r="G44" s="12" t="s">
        <v>39</v>
      </c>
      <c r="H44" s="15" t="s">
        <v>588</v>
      </c>
    </row>
    <row r="45" spans="1:8" ht="16.5" customHeight="1">
      <c r="A45" s="2" t="s">
        <v>78</v>
      </c>
      <c r="B45" s="54" t="s">
        <v>79</v>
      </c>
      <c r="C45" s="54"/>
      <c r="D45" s="12" t="s">
        <v>588</v>
      </c>
      <c r="E45" s="12" t="s">
        <v>39</v>
      </c>
      <c r="F45" s="12" t="s">
        <v>39</v>
      </c>
      <c r="G45" s="12" t="s">
        <v>39</v>
      </c>
      <c r="H45" s="15" t="s">
        <v>588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588</v>
      </c>
      <c r="E48" s="20" t="s">
        <v>39</v>
      </c>
      <c r="F48" s="20" t="s">
        <v>39</v>
      </c>
      <c r="G48" s="20" t="s">
        <v>39</v>
      </c>
      <c r="H48" s="16" t="s">
        <v>588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588</v>
      </c>
      <c r="E66" s="12" t="s">
        <v>39</v>
      </c>
      <c r="F66" s="12" t="s">
        <v>39</v>
      </c>
      <c r="G66" s="12" t="s">
        <v>39</v>
      </c>
      <c r="H66" s="15" t="s">
        <v>588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H73"/>
  <sheetViews>
    <sheetView zoomScale="70" zoomScaleNormal="70" zoomScalePageLayoutView="0" workbookViewId="0" topLeftCell="A22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589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590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155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156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157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591</v>
      </c>
      <c r="E35" s="12" t="s">
        <v>58</v>
      </c>
      <c r="F35" s="12" t="s">
        <v>58</v>
      </c>
      <c r="G35" s="12" t="s">
        <v>58</v>
      </c>
      <c r="H35" s="15" t="s">
        <v>591</v>
      </c>
    </row>
    <row r="36" spans="1:8" ht="19.5" customHeight="1">
      <c r="A36" s="2" t="s">
        <v>59</v>
      </c>
      <c r="B36" s="54" t="s">
        <v>60</v>
      </c>
      <c r="C36" s="54"/>
      <c r="D36" s="12" t="s">
        <v>592</v>
      </c>
      <c r="E36" s="12" t="s">
        <v>39</v>
      </c>
      <c r="F36" s="12" t="s">
        <v>39</v>
      </c>
      <c r="G36" s="12" t="s">
        <v>39</v>
      </c>
      <c r="H36" s="15" t="s">
        <v>592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593</v>
      </c>
      <c r="E42" s="12" t="s">
        <v>39</v>
      </c>
      <c r="F42" s="12" t="s">
        <v>39</v>
      </c>
      <c r="G42" s="12" t="s">
        <v>39</v>
      </c>
      <c r="H42" s="15" t="s">
        <v>593</v>
      </c>
    </row>
    <row r="43" spans="1:8" ht="19.5" customHeight="1">
      <c r="A43" s="2" t="s">
        <v>74</v>
      </c>
      <c r="B43" s="54" t="s">
        <v>75</v>
      </c>
      <c r="C43" s="54"/>
      <c r="D43" s="12" t="s">
        <v>373</v>
      </c>
      <c r="E43" s="12" t="s">
        <v>39</v>
      </c>
      <c r="F43" s="12" t="s">
        <v>39</v>
      </c>
      <c r="G43" s="12" t="s">
        <v>39</v>
      </c>
      <c r="H43" s="15" t="s">
        <v>373</v>
      </c>
    </row>
    <row r="44" spans="1:8" ht="18.75" customHeight="1">
      <c r="A44" s="2" t="s">
        <v>76</v>
      </c>
      <c r="B44" s="54" t="s">
        <v>77</v>
      </c>
      <c r="C44" s="54"/>
      <c r="D44" s="12" t="s">
        <v>594</v>
      </c>
      <c r="E44" s="12" t="s">
        <v>39</v>
      </c>
      <c r="F44" s="12" t="s">
        <v>39</v>
      </c>
      <c r="G44" s="12" t="s">
        <v>39</v>
      </c>
      <c r="H44" s="15" t="s">
        <v>594</v>
      </c>
    </row>
    <row r="45" spans="1:8" ht="16.5" customHeight="1">
      <c r="A45" s="2" t="s">
        <v>78</v>
      </c>
      <c r="B45" s="54" t="s">
        <v>79</v>
      </c>
      <c r="C45" s="54"/>
      <c r="D45" s="12" t="s">
        <v>594</v>
      </c>
      <c r="E45" s="12" t="s">
        <v>39</v>
      </c>
      <c r="F45" s="12" t="s">
        <v>39</v>
      </c>
      <c r="G45" s="12" t="s">
        <v>39</v>
      </c>
      <c r="H45" s="15" t="s">
        <v>594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595</v>
      </c>
      <c r="E47" s="12" t="s">
        <v>39</v>
      </c>
      <c r="F47" s="12" t="s">
        <v>39</v>
      </c>
      <c r="G47" s="13"/>
      <c r="H47" s="15" t="s">
        <v>595</v>
      </c>
    </row>
    <row r="48" spans="1:8" ht="17.25" customHeight="1">
      <c r="A48" s="2" t="s">
        <v>84</v>
      </c>
      <c r="B48" s="54" t="s">
        <v>85</v>
      </c>
      <c r="C48" s="54"/>
      <c r="D48" s="20" t="s">
        <v>596</v>
      </c>
      <c r="E48" s="20" t="s">
        <v>39</v>
      </c>
      <c r="F48" s="20" t="s">
        <v>39</v>
      </c>
      <c r="G48" s="20" t="s">
        <v>39</v>
      </c>
      <c r="H48" s="16" t="s">
        <v>596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597</v>
      </c>
      <c r="H51" s="15" t="s">
        <v>597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598</v>
      </c>
      <c r="H52" s="15" t="s">
        <v>598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599</v>
      </c>
      <c r="H59" s="60" t="s">
        <v>599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600</v>
      </c>
      <c r="H64" s="16" t="s">
        <v>600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596</v>
      </c>
      <c r="E66" s="12" t="s">
        <v>39</v>
      </c>
      <c r="F66" s="12" t="s">
        <v>39</v>
      </c>
      <c r="G66" s="12" t="s">
        <v>39</v>
      </c>
      <c r="H66" s="15" t="s">
        <v>601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73"/>
  <sheetViews>
    <sheetView zoomScale="60" zoomScaleNormal="60" zoomScalePageLayoutView="0" workbookViewId="0" topLeftCell="A40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136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137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138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123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123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139</v>
      </c>
      <c r="E35" s="12" t="s">
        <v>58</v>
      </c>
      <c r="F35" s="12" t="s">
        <v>58</v>
      </c>
      <c r="G35" s="12" t="s">
        <v>58</v>
      </c>
      <c r="H35" s="15" t="s">
        <v>139</v>
      </c>
    </row>
    <row r="36" spans="1:8" ht="19.5" customHeight="1">
      <c r="A36" s="2" t="s">
        <v>59</v>
      </c>
      <c r="B36" s="54" t="s">
        <v>60</v>
      </c>
      <c r="C36" s="54"/>
      <c r="D36" s="12" t="s">
        <v>140</v>
      </c>
      <c r="E36" s="12" t="s">
        <v>39</v>
      </c>
      <c r="F36" s="12" t="s">
        <v>39</v>
      </c>
      <c r="G36" s="12" t="s">
        <v>39</v>
      </c>
      <c r="H36" s="15" t="s">
        <v>140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140</v>
      </c>
      <c r="E44" s="12" t="s">
        <v>39</v>
      </c>
      <c r="F44" s="12" t="s">
        <v>39</v>
      </c>
      <c r="G44" s="12" t="s">
        <v>39</v>
      </c>
      <c r="H44" s="15" t="s">
        <v>140</v>
      </c>
    </row>
    <row r="45" spans="1:8" ht="16.5" customHeight="1">
      <c r="A45" s="2" t="s">
        <v>78</v>
      </c>
      <c r="B45" s="54" t="s">
        <v>79</v>
      </c>
      <c r="C45" s="54"/>
      <c r="D45" s="12" t="s">
        <v>140</v>
      </c>
      <c r="E45" s="12" t="s">
        <v>39</v>
      </c>
      <c r="F45" s="12" t="s">
        <v>39</v>
      </c>
      <c r="G45" s="12" t="s">
        <v>39</v>
      </c>
      <c r="H45" s="15" t="s">
        <v>140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141</v>
      </c>
      <c r="E47" s="12" t="s">
        <v>39</v>
      </c>
      <c r="F47" s="12" t="s">
        <v>39</v>
      </c>
      <c r="G47" s="13"/>
      <c r="H47" s="15" t="s">
        <v>141</v>
      </c>
    </row>
    <row r="48" spans="1:8" ht="17.25" customHeight="1">
      <c r="A48" s="2" t="s">
        <v>84</v>
      </c>
      <c r="B48" s="54" t="s">
        <v>85</v>
      </c>
      <c r="C48" s="54"/>
      <c r="D48" s="20" t="s">
        <v>142</v>
      </c>
      <c r="E48" s="20" t="s">
        <v>39</v>
      </c>
      <c r="F48" s="20" t="s">
        <v>39</v>
      </c>
      <c r="G48" s="20" t="s">
        <v>39</v>
      </c>
      <c r="H48" s="16" t="s">
        <v>142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143</v>
      </c>
      <c r="H52" s="15" t="s">
        <v>143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144</v>
      </c>
      <c r="H59" s="60" t="s">
        <v>144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145</v>
      </c>
      <c r="H64" s="16" t="s">
        <v>145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142</v>
      </c>
      <c r="E66" s="12" t="s">
        <v>39</v>
      </c>
      <c r="F66" s="12" t="s">
        <v>39</v>
      </c>
      <c r="G66" s="12" t="s">
        <v>39</v>
      </c>
      <c r="H66" s="15" t="s">
        <v>146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H73"/>
  <sheetViews>
    <sheetView zoomScale="70" zoomScaleNormal="70" zoomScalePageLayoutView="0" workbookViewId="0" topLeftCell="A43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602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603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29" t="s">
        <v>154</v>
      </c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604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604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605</v>
      </c>
      <c r="E35" s="12" t="s">
        <v>606</v>
      </c>
      <c r="F35" s="12" t="s">
        <v>58</v>
      </c>
      <c r="G35" s="12" t="s">
        <v>58</v>
      </c>
      <c r="H35" s="15" t="s">
        <v>607</v>
      </c>
    </row>
    <row r="36" spans="1:8" ht="19.5" customHeight="1">
      <c r="A36" s="2" t="s">
        <v>59</v>
      </c>
      <c r="B36" s="54" t="s">
        <v>60</v>
      </c>
      <c r="C36" s="54"/>
      <c r="D36" s="12" t="s">
        <v>608</v>
      </c>
      <c r="E36" s="12" t="s">
        <v>609</v>
      </c>
      <c r="F36" s="12" t="s">
        <v>39</v>
      </c>
      <c r="G36" s="12" t="s">
        <v>39</v>
      </c>
      <c r="H36" s="15" t="s">
        <v>610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608</v>
      </c>
      <c r="E44" s="12" t="s">
        <v>609</v>
      </c>
      <c r="F44" s="12" t="s">
        <v>39</v>
      </c>
      <c r="G44" s="12" t="s">
        <v>39</v>
      </c>
      <c r="H44" s="15" t="s">
        <v>610</v>
      </c>
    </row>
    <row r="45" spans="1:8" ht="16.5" customHeight="1">
      <c r="A45" s="2" t="s">
        <v>78</v>
      </c>
      <c r="B45" s="54" t="s">
        <v>79</v>
      </c>
      <c r="C45" s="54"/>
      <c r="D45" s="12" t="s">
        <v>608</v>
      </c>
      <c r="E45" s="12" t="s">
        <v>609</v>
      </c>
      <c r="F45" s="12" t="s">
        <v>39</v>
      </c>
      <c r="G45" s="12" t="s">
        <v>39</v>
      </c>
      <c r="H45" s="15" t="s">
        <v>610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608</v>
      </c>
      <c r="E48" s="20" t="s">
        <v>609</v>
      </c>
      <c r="F48" s="20" t="s">
        <v>39</v>
      </c>
      <c r="G48" s="20" t="s">
        <v>39</v>
      </c>
      <c r="H48" s="16" t="s">
        <v>610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608</v>
      </c>
      <c r="E66" s="12" t="s">
        <v>609</v>
      </c>
      <c r="F66" s="12" t="s">
        <v>39</v>
      </c>
      <c r="G66" s="12" t="s">
        <v>39</v>
      </c>
      <c r="H66" s="15" t="s">
        <v>610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H73"/>
  <sheetViews>
    <sheetView zoomScale="60" zoomScaleNormal="60" zoomScalePageLayoutView="0" workbookViewId="0" topLeftCell="A37">
      <selection activeCell="H67" sqref="H67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611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612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29" t="s">
        <v>154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>
        <v>0</v>
      </c>
      <c r="H20" s="15">
        <v>0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>
        <v>0</v>
      </c>
      <c r="H21" s="16">
        <v>0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32">
        <v>873751301</v>
      </c>
      <c r="H25" s="30">
        <v>873751301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615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616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617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618</v>
      </c>
      <c r="E35" s="12" t="s">
        <v>58</v>
      </c>
      <c r="F35" s="12">
        <v>0</v>
      </c>
      <c r="G35" s="35">
        <v>0</v>
      </c>
      <c r="H35" s="12" t="s">
        <v>618</v>
      </c>
    </row>
    <row r="36" spans="1:8" ht="19.5" customHeight="1">
      <c r="A36" s="2" t="s">
        <v>59</v>
      </c>
      <c r="B36" s="54" t="s">
        <v>60</v>
      </c>
      <c r="C36" s="54"/>
      <c r="D36" s="12" t="s">
        <v>620</v>
      </c>
      <c r="E36" s="12" t="s">
        <v>39</v>
      </c>
      <c r="F36" s="12" t="s">
        <v>39</v>
      </c>
      <c r="G36" s="35">
        <v>0</v>
      </c>
      <c r="H36" s="12" t="s">
        <v>620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35">
        <v>0</v>
      </c>
      <c r="H37" s="12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44"/>
      <c r="H38" s="13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45"/>
      <c r="H39" s="18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45"/>
      <c r="H40" s="18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45"/>
      <c r="H41" s="18"/>
    </row>
    <row r="42" spans="1:8" ht="19.5" customHeight="1">
      <c r="A42" s="2" t="s">
        <v>72</v>
      </c>
      <c r="B42" s="54" t="s">
        <v>73</v>
      </c>
      <c r="C42" s="54"/>
      <c r="D42" s="12" t="s">
        <v>621</v>
      </c>
      <c r="E42" s="12" t="s">
        <v>39</v>
      </c>
      <c r="F42" s="12" t="s">
        <v>39</v>
      </c>
      <c r="G42" s="35" t="s">
        <v>39</v>
      </c>
      <c r="H42" s="12" t="s">
        <v>621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35" t="s">
        <v>39</v>
      </c>
      <c r="H43" s="12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622</v>
      </c>
      <c r="E44" s="12" t="s">
        <v>39</v>
      </c>
      <c r="F44" s="12" t="s">
        <v>39</v>
      </c>
      <c r="G44" s="35">
        <v>0</v>
      </c>
      <c r="H44" s="12" t="s">
        <v>622</v>
      </c>
    </row>
    <row r="45" spans="1:8" ht="16.5" customHeight="1">
      <c r="A45" s="2" t="s">
        <v>78</v>
      </c>
      <c r="B45" s="54" t="s">
        <v>79</v>
      </c>
      <c r="C45" s="54"/>
      <c r="D45" s="12" t="s">
        <v>622</v>
      </c>
      <c r="E45" s="12" t="s">
        <v>39</v>
      </c>
      <c r="F45" s="12" t="s">
        <v>39</v>
      </c>
      <c r="G45" s="35">
        <v>0</v>
      </c>
      <c r="H45" s="12" t="s">
        <v>622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35">
        <v>0</v>
      </c>
      <c r="H46" s="12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624</v>
      </c>
      <c r="E47" s="12" t="s">
        <v>39</v>
      </c>
      <c r="F47" s="12" t="s">
        <v>39</v>
      </c>
      <c r="G47" s="37"/>
      <c r="H47" s="12" t="s">
        <v>624</v>
      </c>
    </row>
    <row r="48" spans="1:8" ht="17.25" customHeight="1">
      <c r="A48" s="2" t="s">
        <v>84</v>
      </c>
      <c r="B48" s="54" t="s">
        <v>85</v>
      </c>
      <c r="C48" s="54"/>
      <c r="D48" s="20" t="s">
        <v>625</v>
      </c>
      <c r="E48" s="20" t="s">
        <v>39</v>
      </c>
      <c r="F48" s="20" t="s">
        <v>39</v>
      </c>
      <c r="G48" s="32">
        <v>0</v>
      </c>
      <c r="H48" s="20" t="s">
        <v>625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>
        <v>555.71</v>
      </c>
      <c r="H51" s="15">
        <v>555.71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>
        <v>1018.48</v>
      </c>
      <c r="H52" s="15">
        <v>1018.48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>
        <v>1886.05</v>
      </c>
      <c r="H59" s="60">
        <v>1886.05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>
        <f>SUM(G51:G63)</f>
        <v>3460.24</v>
      </c>
      <c r="H64" s="16">
        <f>SUM(H51:H63)</f>
        <v>3460.24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625</v>
      </c>
      <c r="E66" s="12" t="s">
        <v>39</v>
      </c>
      <c r="F66" s="12" t="s">
        <v>39</v>
      </c>
      <c r="G66" s="35">
        <v>0</v>
      </c>
      <c r="H66" s="36">
        <v>1318060.21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H73"/>
  <sheetViews>
    <sheetView zoomScale="60" zoomScaleNormal="60" zoomScalePageLayoutView="0" workbookViewId="0" topLeftCell="A34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611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675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29" t="s">
        <v>154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613</v>
      </c>
      <c r="H20" s="15" t="s">
        <v>613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613</v>
      </c>
      <c r="H21" s="16" t="s">
        <v>613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614</v>
      </c>
      <c r="H25" s="16" t="s">
        <v>614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615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/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615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35">
        <v>0</v>
      </c>
      <c r="E35" s="12" t="s">
        <v>58</v>
      </c>
      <c r="F35" s="12" t="s">
        <v>58</v>
      </c>
      <c r="G35" s="12" t="s">
        <v>619</v>
      </c>
      <c r="H35" s="15" t="s">
        <v>619</v>
      </c>
    </row>
    <row r="36" spans="1:8" ht="19.5" customHeight="1">
      <c r="A36" s="2" t="s">
        <v>59</v>
      </c>
      <c r="B36" s="54" t="s">
        <v>60</v>
      </c>
      <c r="C36" s="54"/>
      <c r="D36" s="35">
        <v>0</v>
      </c>
      <c r="E36" s="12" t="s">
        <v>39</v>
      </c>
      <c r="F36" s="12" t="s">
        <v>39</v>
      </c>
      <c r="G36" s="35">
        <v>406592.34</v>
      </c>
      <c r="H36" s="15">
        <v>406592.34</v>
      </c>
    </row>
    <row r="37" spans="1:8" ht="19.5" customHeight="1">
      <c r="A37" s="2" t="s">
        <v>62</v>
      </c>
      <c r="B37" s="54" t="s">
        <v>63</v>
      </c>
      <c r="C37" s="54"/>
      <c r="D37" s="35" t="s">
        <v>39</v>
      </c>
      <c r="E37" s="12" t="s">
        <v>39</v>
      </c>
      <c r="F37" s="12" t="s">
        <v>39</v>
      </c>
      <c r="G37" s="12">
        <v>0</v>
      </c>
      <c r="H37" s="15">
        <v>0</v>
      </c>
    </row>
    <row r="38" spans="1:8" ht="18.75" customHeight="1">
      <c r="A38" s="2" t="s">
        <v>64</v>
      </c>
      <c r="B38" s="54" t="s">
        <v>65</v>
      </c>
      <c r="C38" s="54"/>
      <c r="D38" s="37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3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3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3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35">
        <v>0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35">
        <v>0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35">
        <v>0</v>
      </c>
      <c r="E44" s="12" t="s">
        <v>39</v>
      </c>
      <c r="F44" s="12" t="s">
        <v>39</v>
      </c>
      <c r="G44" s="12" t="s">
        <v>623</v>
      </c>
      <c r="H44" s="15" t="s">
        <v>623</v>
      </c>
    </row>
    <row r="45" spans="1:8" ht="16.5" customHeight="1">
      <c r="A45" s="2" t="s">
        <v>78</v>
      </c>
      <c r="B45" s="54" t="s">
        <v>79</v>
      </c>
      <c r="C45" s="54"/>
      <c r="D45" s="35">
        <v>0</v>
      </c>
      <c r="E45" s="12" t="s">
        <v>39</v>
      </c>
      <c r="F45" s="12" t="s">
        <v>39</v>
      </c>
      <c r="G45" s="12" t="s">
        <v>623</v>
      </c>
      <c r="H45" s="15" t="s">
        <v>623</v>
      </c>
    </row>
    <row r="46" spans="1:8" ht="19.5" customHeight="1">
      <c r="A46" s="2" t="s">
        <v>80</v>
      </c>
      <c r="B46" s="54" t="s">
        <v>81</v>
      </c>
      <c r="C46" s="54"/>
      <c r="D46" s="35" t="s">
        <v>39</v>
      </c>
      <c r="E46" s="12" t="s">
        <v>39</v>
      </c>
      <c r="F46" s="12" t="s">
        <v>39</v>
      </c>
      <c r="G46" s="12">
        <v>0</v>
      </c>
      <c r="H46" s="15">
        <v>0</v>
      </c>
    </row>
    <row r="47" spans="1:8" ht="19.5" customHeight="1">
      <c r="A47" s="2" t="s">
        <v>82</v>
      </c>
      <c r="B47" s="54" t="s">
        <v>83</v>
      </c>
      <c r="C47" s="54"/>
      <c r="D47" s="35">
        <v>0</v>
      </c>
      <c r="E47" s="12" t="s">
        <v>39</v>
      </c>
      <c r="F47" s="12" t="s">
        <v>39</v>
      </c>
      <c r="G47" s="13"/>
      <c r="H47" s="15"/>
    </row>
    <row r="48" spans="1:8" ht="17.25" customHeight="1">
      <c r="A48" s="2" t="s">
        <v>84</v>
      </c>
      <c r="B48" s="54" t="s">
        <v>85</v>
      </c>
      <c r="C48" s="54"/>
      <c r="D48" s="32">
        <v>0</v>
      </c>
      <c r="E48" s="20" t="s">
        <v>39</v>
      </c>
      <c r="F48" s="20" t="s">
        <v>39</v>
      </c>
      <c r="G48" s="20" t="s">
        <v>623</v>
      </c>
      <c r="H48" s="16" t="s">
        <v>623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>
        <v>162.76</v>
      </c>
      <c r="H51" s="15">
        <v>162.76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>
        <v>298.32</v>
      </c>
      <c r="H52" s="15">
        <v>298.32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69">
        <v>552.44</v>
      </c>
      <c r="H59" s="60">
        <v>552.44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32">
        <f>SUM(G51:G63)</f>
        <v>1013.52</v>
      </c>
      <c r="H64" s="30">
        <f>SUM(H51:H63)</f>
        <v>1013.52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>
        <v>0</v>
      </c>
      <c r="E66" s="12" t="s">
        <v>39</v>
      </c>
      <c r="F66" s="12" t="s">
        <v>39</v>
      </c>
      <c r="G66" s="35">
        <v>407605.86</v>
      </c>
      <c r="H66" s="35">
        <v>407605.86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H73"/>
  <sheetViews>
    <sheetView zoomScale="60" zoomScaleNormal="60" zoomScalePageLayoutView="0" workbookViewId="0" topLeftCell="A37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626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627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441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29" t="s">
        <v>154</v>
      </c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628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616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629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630</v>
      </c>
      <c r="E35" s="12" t="s">
        <v>58</v>
      </c>
      <c r="F35" s="12" t="s">
        <v>58</v>
      </c>
      <c r="G35" s="12" t="s">
        <v>58</v>
      </c>
      <c r="H35" s="12" t="s">
        <v>630</v>
      </c>
    </row>
    <row r="36" spans="1:8" ht="19.5" customHeight="1">
      <c r="A36" s="2" t="s">
        <v>59</v>
      </c>
      <c r="B36" s="54" t="s">
        <v>60</v>
      </c>
      <c r="C36" s="54"/>
      <c r="D36" s="12" t="s">
        <v>631</v>
      </c>
      <c r="E36" s="12" t="s">
        <v>39</v>
      </c>
      <c r="F36" s="12" t="s">
        <v>39</v>
      </c>
      <c r="G36" s="12" t="s">
        <v>39</v>
      </c>
      <c r="H36" s="12" t="s">
        <v>631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2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13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18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18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18"/>
    </row>
    <row r="42" spans="1:8" ht="19.5" customHeight="1">
      <c r="A42" s="2" t="s">
        <v>72</v>
      </c>
      <c r="B42" s="54" t="s">
        <v>73</v>
      </c>
      <c r="C42" s="54"/>
      <c r="D42" s="12" t="s">
        <v>632</v>
      </c>
      <c r="E42" s="12" t="s">
        <v>39</v>
      </c>
      <c r="F42" s="12" t="s">
        <v>39</v>
      </c>
      <c r="G42" s="12" t="s">
        <v>39</v>
      </c>
      <c r="H42" s="12" t="s">
        <v>632</v>
      </c>
    </row>
    <row r="43" spans="1:8" ht="19.5" customHeight="1">
      <c r="A43" s="2" t="s">
        <v>74</v>
      </c>
      <c r="B43" s="54" t="s">
        <v>75</v>
      </c>
      <c r="C43" s="54"/>
      <c r="D43" s="12" t="s">
        <v>374</v>
      </c>
      <c r="E43" s="12" t="s">
        <v>39</v>
      </c>
      <c r="F43" s="12" t="s">
        <v>39</v>
      </c>
      <c r="G43" s="12" t="s">
        <v>39</v>
      </c>
      <c r="H43" s="12" t="s">
        <v>374</v>
      </c>
    </row>
    <row r="44" spans="1:8" ht="18.75" customHeight="1">
      <c r="A44" s="2" t="s">
        <v>76</v>
      </c>
      <c r="B44" s="54" t="s">
        <v>77</v>
      </c>
      <c r="C44" s="54"/>
      <c r="D44" s="12" t="s">
        <v>633</v>
      </c>
      <c r="E44" s="12" t="s">
        <v>39</v>
      </c>
      <c r="F44" s="12" t="s">
        <v>39</v>
      </c>
      <c r="G44" s="12" t="s">
        <v>39</v>
      </c>
      <c r="H44" s="12" t="s">
        <v>633</v>
      </c>
    </row>
    <row r="45" spans="1:8" ht="16.5" customHeight="1">
      <c r="A45" s="2" t="s">
        <v>78</v>
      </c>
      <c r="B45" s="54" t="s">
        <v>79</v>
      </c>
      <c r="C45" s="54"/>
      <c r="D45" s="12" t="s">
        <v>633</v>
      </c>
      <c r="E45" s="12" t="s">
        <v>39</v>
      </c>
      <c r="F45" s="12" t="s">
        <v>39</v>
      </c>
      <c r="G45" s="12" t="s">
        <v>39</v>
      </c>
      <c r="H45" s="12" t="s">
        <v>633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2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635</v>
      </c>
      <c r="E47" s="13"/>
      <c r="F47" s="12" t="s">
        <v>39</v>
      </c>
      <c r="G47" s="13"/>
      <c r="H47" s="12" t="s">
        <v>635</v>
      </c>
    </row>
    <row r="48" spans="1:8" ht="17.25" customHeight="1">
      <c r="A48" s="2" t="s">
        <v>84</v>
      </c>
      <c r="B48" s="54" t="s">
        <v>85</v>
      </c>
      <c r="C48" s="54"/>
      <c r="D48" s="20" t="s">
        <v>637</v>
      </c>
      <c r="E48" s="20" t="s">
        <v>39</v>
      </c>
      <c r="F48" s="20" t="s">
        <v>39</v>
      </c>
      <c r="G48" s="20" t="s">
        <v>39</v>
      </c>
      <c r="H48" s="20" t="s">
        <v>637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35">
        <v>806.4</v>
      </c>
      <c r="H51" s="36">
        <v>806.4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35">
        <v>3501.49</v>
      </c>
      <c r="H52" s="36">
        <v>3501.49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35" t="s">
        <v>39</v>
      </c>
      <c r="H53" s="36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35" t="s">
        <v>39</v>
      </c>
      <c r="H54" s="36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37"/>
      <c r="H55" s="49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35" t="s">
        <v>39</v>
      </c>
      <c r="H56" s="36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35" t="s">
        <v>39</v>
      </c>
      <c r="H57" s="36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35" t="s">
        <v>39</v>
      </c>
      <c r="H58" s="36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69">
        <v>6074.23</v>
      </c>
      <c r="H59" s="70">
        <v>6074.23</v>
      </c>
    </row>
    <row r="60" spans="1:8" ht="15.75" customHeight="1">
      <c r="A60" s="61"/>
      <c r="B60" s="54"/>
      <c r="C60" s="54"/>
      <c r="D60" s="57"/>
      <c r="E60" s="58"/>
      <c r="F60" s="58"/>
      <c r="G60" s="69"/>
      <c r="H60" s="70"/>
    </row>
    <row r="61" spans="1:8" ht="15.75" customHeight="1">
      <c r="A61" s="61"/>
      <c r="B61" s="54"/>
      <c r="C61" s="54"/>
      <c r="D61" s="57"/>
      <c r="E61" s="58"/>
      <c r="F61" s="58"/>
      <c r="G61" s="69"/>
      <c r="H61" s="70"/>
    </row>
    <row r="62" spans="1:8" ht="15.75" customHeight="1">
      <c r="A62" s="61"/>
      <c r="B62" s="54"/>
      <c r="C62" s="54"/>
      <c r="D62" s="57"/>
      <c r="E62" s="58"/>
      <c r="F62" s="58"/>
      <c r="G62" s="69"/>
      <c r="H62" s="70"/>
    </row>
    <row r="63" spans="1:8" ht="16.5" customHeight="1">
      <c r="A63" s="61"/>
      <c r="B63" s="54"/>
      <c r="C63" s="54"/>
      <c r="D63" s="57"/>
      <c r="E63" s="58"/>
      <c r="F63" s="58"/>
      <c r="G63" s="69"/>
      <c r="H63" s="7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32">
        <f>SUM(G51:G63)</f>
        <v>10382.119999999999</v>
      </c>
      <c r="H64" s="32">
        <f>SUM(H51:H63)</f>
        <v>10382.119999999999</v>
      </c>
    </row>
    <row r="65" spans="7:8" ht="13.5" customHeight="1">
      <c r="G65" s="50"/>
      <c r="H65" s="50"/>
    </row>
    <row r="66" spans="1:8" ht="18.75" customHeight="1">
      <c r="A66" s="2" t="s">
        <v>109</v>
      </c>
      <c r="B66" s="55" t="s">
        <v>110</v>
      </c>
      <c r="C66" s="55"/>
      <c r="D66" s="12" t="s">
        <v>637</v>
      </c>
      <c r="E66" s="12" t="s">
        <v>39</v>
      </c>
      <c r="F66" s="12" t="s">
        <v>39</v>
      </c>
      <c r="G66" s="35" t="s">
        <v>39</v>
      </c>
      <c r="H66" s="36">
        <v>4008827.98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H73"/>
  <sheetViews>
    <sheetView zoomScale="60" zoomScaleNormal="60" zoomScalePageLayoutView="0" workbookViewId="0" topLeftCell="A37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626</v>
      </c>
      <c r="D6" s="68"/>
      <c r="E6" s="4"/>
    </row>
    <row r="7" spans="1:5" ht="17.25" customHeight="1">
      <c r="A7" s="2" t="s">
        <v>7</v>
      </c>
      <c r="B7" s="3" t="s">
        <v>8</v>
      </c>
      <c r="C7" s="71" t="s">
        <v>680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441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29" t="s">
        <v>154</v>
      </c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628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>
        <v>0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5" t="s">
        <v>628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58</v>
      </c>
      <c r="E35" s="12" t="s">
        <v>354</v>
      </c>
      <c r="F35" s="12" t="s">
        <v>58</v>
      </c>
      <c r="G35" s="12" t="s">
        <v>58</v>
      </c>
      <c r="H35" s="12" t="s">
        <v>354</v>
      </c>
    </row>
    <row r="36" spans="1:8" ht="19.5" customHeight="1">
      <c r="A36" s="2" t="s">
        <v>59</v>
      </c>
      <c r="B36" s="54" t="s">
        <v>60</v>
      </c>
      <c r="C36" s="54"/>
      <c r="D36" s="12" t="s">
        <v>39</v>
      </c>
      <c r="E36" s="12" t="s">
        <v>634</v>
      </c>
      <c r="F36" s="12" t="s">
        <v>39</v>
      </c>
      <c r="G36" s="12" t="s">
        <v>39</v>
      </c>
      <c r="H36" s="12" t="s">
        <v>634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2" t="s">
        <v>39</v>
      </c>
    </row>
    <row r="38" spans="1:8" ht="18.75" customHeight="1">
      <c r="A38" s="2" t="s">
        <v>64</v>
      </c>
      <c r="B38" s="54" t="s">
        <v>65</v>
      </c>
      <c r="C38" s="54"/>
      <c r="D38" s="14"/>
      <c r="E38" s="14"/>
      <c r="F38" s="14"/>
      <c r="G38" s="14"/>
      <c r="H38" s="14"/>
    </row>
    <row r="39" spans="1:8" ht="20.25" customHeight="1">
      <c r="A39" s="2" t="s">
        <v>66</v>
      </c>
      <c r="B39" s="54" t="s">
        <v>67</v>
      </c>
      <c r="C39" s="54"/>
      <c r="D39" s="21"/>
      <c r="E39" s="21"/>
      <c r="F39" s="21"/>
      <c r="G39" s="21"/>
      <c r="H39" s="21"/>
    </row>
    <row r="40" spans="1:8" ht="18.75" customHeight="1">
      <c r="A40" s="2" t="s">
        <v>68</v>
      </c>
      <c r="B40" s="54" t="s">
        <v>69</v>
      </c>
      <c r="C40" s="54"/>
      <c r="D40" s="21"/>
      <c r="E40" s="21"/>
      <c r="F40" s="21"/>
      <c r="G40" s="21"/>
      <c r="H40" s="21"/>
    </row>
    <row r="41" spans="1:8" ht="20.25" customHeight="1">
      <c r="A41" s="2" t="s">
        <v>70</v>
      </c>
      <c r="B41" s="54" t="s">
        <v>71</v>
      </c>
      <c r="C41" s="54"/>
      <c r="D41" s="21"/>
      <c r="E41" s="21"/>
      <c r="F41" s="21"/>
      <c r="G41" s="21"/>
      <c r="H41" s="21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2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2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39</v>
      </c>
      <c r="E44" s="12" t="s">
        <v>634</v>
      </c>
      <c r="F44" s="12" t="s">
        <v>39</v>
      </c>
      <c r="G44" s="12" t="s">
        <v>39</v>
      </c>
      <c r="H44" s="12" t="s">
        <v>634</v>
      </c>
    </row>
    <row r="45" spans="1:8" ht="16.5" customHeight="1">
      <c r="A45" s="2" t="s">
        <v>78</v>
      </c>
      <c r="B45" s="54" t="s">
        <v>79</v>
      </c>
      <c r="C45" s="54"/>
      <c r="D45" s="12" t="s">
        <v>39</v>
      </c>
      <c r="E45" s="12" t="s">
        <v>634</v>
      </c>
      <c r="F45" s="12" t="s">
        <v>39</v>
      </c>
      <c r="G45" s="12" t="s">
        <v>39</v>
      </c>
      <c r="H45" s="12" t="s">
        <v>634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>
        <v>0</v>
      </c>
      <c r="F46" s="12" t="s">
        <v>39</v>
      </c>
      <c r="G46" s="12" t="s">
        <v>39</v>
      </c>
      <c r="H46" s="12">
        <v>0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636</v>
      </c>
      <c r="F47" s="12" t="s">
        <v>39</v>
      </c>
      <c r="G47" s="13"/>
      <c r="H47" s="12" t="s">
        <v>636</v>
      </c>
    </row>
    <row r="48" spans="1:8" ht="17.25" customHeight="1">
      <c r="A48" s="2" t="s">
        <v>84</v>
      </c>
      <c r="B48" s="54" t="s">
        <v>85</v>
      </c>
      <c r="C48" s="54"/>
      <c r="D48" s="20" t="s">
        <v>39</v>
      </c>
      <c r="E48" s="20" t="s">
        <v>638</v>
      </c>
      <c r="F48" s="20" t="s">
        <v>39</v>
      </c>
      <c r="G48" s="20" t="s">
        <v>39</v>
      </c>
      <c r="H48" s="20" t="s">
        <v>638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35">
        <v>248.56</v>
      </c>
      <c r="H51" s="36">
        <v>248.56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35">
        <v>1079.29</v>
      </c>
      <c r="H52" s="36">
        <v>1079.29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35" t="s">
        <v>39</v>
      </c>
      <c r="H53" s="36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35" t="s">
        <v>39</v>
      </c>
      <c r="H54" s="36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37"/>
      <c r="H55" s="49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35" t="s">
        <v>39</v>
      </c>
      <c r="H56" s="36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35" t="s">
        <v>39</v>
      </c>
      <c r="H57" s="36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35" t="s">
        <v>39</v>
      </c>
      <c r="H58" s="36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69">
        <v>1872.3</v>
      </c>
      <c r="H59" s="70">
        <v>1872.3</v>
      </c>
    </row>
    <row r="60" spans="1:8" ht="15.75" customHeight="1">
      <c r="A60" s="61"/>
      <c r="B60" s="54"/>
      <c r="C60" s="54"/>
      <c r="D60" s="57"/>
      <c r="E60" s="58"/>
      <c r="F60" s="58"/>
      <c r="G60" s="69"/>
      <c r="H60" s="70"/>
    </row>
    <row r="61" spans="1:8" ht="15.75" customHeight="1">
      <c r="A61" s="61"/>
      <c r="B61" s="54"/>
      <c r="C61" s="54"/>
      <c r="D61" s="57"/>
      <c r="E61" s="58"/>
      <c r="F61" s="58"/>
      <c r="G61" s="69"/>
      <c r="H61" s="70"/>
    </row>
    <row r="62" spans="1:8" ht="15.75" customHeight="1">
      <c r="A62" s="61"/>
      <c r="B62" s="54"/>
      <c r="C62" s="54"/>
      <c r="D62" s="57"/>
      <c r="E62" s="58"/>
      <c r="F62" s="58"/>
      <c r="G62" s="69"/>
      <c r="H62" s="70"/>
    </row>
    <row r="63" spans="1:8" ht="16.5" customHeight="1">
      <c r="A63" s="61"/>
      <c r="B63" s="54"/>
      <c r="C63" s="54"/>
      <c r="D63" s="57"/>
      <c r="E63" s="58"/>
      <c r="F63" s="58"/>
      <c r="G63" s="69"/>
      <c r="H63" s="7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32">
        <v>3200.15</v>
      </c>
      <c r="H64" s="30">
        <v>3200.15</v>
      </c>
    </row>
    <row r="65" spans="7:8" ht="13.5" customHeight="1">
      <c r="G65" s="50"/>
      <c r="H65" s="50"/>
    </row>
    <row r="66" spans="1:8" ht="18.75" customHeight="1">
      <c r="A66" s="2" t="s">
        <v>109</v>
      </c>
      <c r="B66" s="55" t="s">
        <v>110</v>
      </c>
      <c r="C66" s="55"/>
      <c r="D66" s="12">
        <v>0</v>
      </c>
      <c r="E66" s="12" t="s">
        <v>638</v>
      </c>
      <c r="F66" s="12" t="s">
        <v>39</v>
      </c>
      <c r="G66" s="35" t="s">
        <v>39</v>
      </c>
      <c r="H66" s="36">
        <v>1021955.79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H73"/>
  <sheetViews>
    <sheetView zoomScale="60" zoomScaleNormal="60" zoomScalePageLayoutView="0" workbookViewId="0" topLeftCell="A19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626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639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441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29" t="s">
        <v>154</v>
      </c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640</v>
      </c>
      <c r="H20" s="15" t="s">
        <v>640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640</v>
      </c>
      <c r="H21" s="16" t="s">
        <v>640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641</v>
      </c>
      <c r="H24" s="15" t="s">
        <v>641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642</v>
      </c>
      <c r="H25" s="16" t="s">
        <v>642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628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628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58</v>
      </c>
      <c r="E35" s="12" t="s">
        <v>58</v>
      </c>
      <c r="F35" s="12" t="s">
        <v>58</v>
      </c>
      <c r="G35" s="12" t="s">
        <v>643</v>
      </c>
      <c r="H35" s="15" t="s">
        <v>643</v>
      </c>
    </row>
    <row r="36" spans="1:8" ht="19.5" customHeight="1">
      <c r="A36" s="2" t="s">
        <v>59</v>
      </c>
      <c r="B36" s="54" t="s">
        <v>60</v>
      </c>
      <c r="C36" s="54"/>
      <c r="D36" s="12" t="s">
        <v>39</v>
      </c>
      <c r="E36" s="12" t="s">
        <v>39</v>
      </c>
      <c r="F36" s="12" t="s">
        <v>39</v>
      </c>
      <c r="G36" s="12" t="s">
        <v>644</v>
      </c>
      <c r="H36" s="15" t="s">
        <v>644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2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39</v>
      </c>
      <c r="E44" s="12" t="s">
        <v>39</v>
      </c>
      <c r="F44" s="12" t="s">
        <v>39</v>
      </c>
      <c r="G44" s="12" t="s">
        <v>644</v>
      </c>
      <c r="H44" s="15" t="s">
        <v>644</v>
      </c>
    </row>
    <row r="45" spans="1:8" ht="16.5" customHeight="1">
      <c r="A45" s="2" t="s">
        <v>78</v>
      </c>
      <c r="B45" s="54" t="s">
        <v>79</v>
      </c>
      <c r="C45" s="54"/>
      <c r="D45" s="12" t="s">
        <v>39</v>
      </c>
      <c r="E45" s="12" t="s">
        <v>39</v>
      </c>
      <c r="F45" s="12" t="s">
        <v>39</v>
      </c>
      <c r="G45" s="12" t="s">
        <v>644</v>
      </c>
      <c r="H45" s="15" t="s">
        <v>644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39</v>
      </c>
      <c r="E48" s="20" t="s">
        <v>39</v>
      </c>
      <c r="F48" s="20" t="s">
        <v>39</v>
      </c>
      <c r="G48" s="20" t="s">
        <v>644</v>
      </c>
      <c r="H48" s="16" t="s">
        <v>644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35">
        <v>399.55</v>
      </c>
      <c r="H51" s="36">
        <v>399.55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35">
        <v>1734.91</v>
      </c>
      <c r="H52" s="36">
        <v>1734.91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35" t="s">
        <v>39</v>
      </c>
      <c r="H53" s="36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35" t="s">
        <v>39</v>
      </c>
      <c r="H54" s="36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37"/>
      <c r="H55" s="49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35" t="s">
        <v>39</v>
      </c>
      <c r="H56" s="36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35" t="s">
        <v>39</v>
      </c>
      <c r="H57" s="36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35" t="s">
        <v>39</v>
      </c>
      <c r="H58" s="36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69">
        <v>3009.64</v>
      </c>
      <c r="H59" s="70">
        <v>3009.64</v>
      </c>
    </row>
    <row r="60" spans="1:8" ht="15.75" customHeight="1">
      <c r="A60" s="61"/>
      <c r="B60" s="54"/>
      <c r="C60" s="54"/>
      <c r="D60" s="57"/>
      <c r="E60" s="58"/>
      <c r="F60" s="58"/>
      <c r="G60" s="69"/>
      <c r="H60" s="70"/>
    </row>
    <row r="61" spans="1:8" ht="15.75" customHeight="1">
      <c r="A61" s="61"/>
      <c r="B61" s="54"/>
      <c r="C61" s="54"/>
      <c r="D61" s="57"/>
      <c r="E61" s="58"/>
      <c r="F61" s="58"/>
      <c r="G61" s="69"/>
      <c r="H61" s="70"/>
    </row>
    <row r="62" spans="1:8" ht="15.75" customHeight="1">
      <c r="A62" s="61"/>
      <c r="B62" s="54"/>
      <c r="C62" s="54"/>
      <c r="D62" s="57"/>
      <c r="E62" s="58"/>
      <c r="F62" s="58"/>
      <c r="G62" s="69"/>
      <c r="H62" s="70"/>
    </row>
    <row r="63" spans="1:8" ht="16.5" customHeight="1">
      <c r="A63" s="61"/>
      <c r="B63" s="54"/>
      <c r="C63" s="54"/>
      <c r="D63" s="57"/>
      <c r="E63" s="58"/>
      <c r="F63" s="58"/>
      <c r="G63" s="69"/>
      <c r="H63" s="7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32">
        <f>SUM(G51:G63)</f>
        <v>5144.1</v>
      </c>
      <c r="H64" s="32">
        <f>SUM(H51:H63)</f>
        <v>5144.1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39</v>
      </c>
      <c r="E66" s="12" t="s">
        <v>39</v>
      </c>
      <c r="F66" s="12" t="s">
        <v>39</v>
      </c>
      <c r="G66" s="35">
        <v>2110421.74</v>
      </c>
      <c r="H66" s="35">
        <v>2110421.74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H73"/>
  <sheetViews>
    <sheetView zoomScale="60" zoomScaleNormal="60" zoomScalePageLayoutView="0" workbookViewId="0" topLeftCell="A25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645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646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29" t="s">
        <v>154</v>
      </c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647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647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648</v>
      </c>
      <c r="E35" s="12" t="s">
        <v>58</v>
      </c>
      <c r="F35" s="12" t="s">
        <v>58</v>
      </c>
      <c r="G35" s="12" t="s">
        <v>58</v>
      </c>
      <c r="H35" s="15" t="s">
        <v>648</v>
      </c>
    </row>
    <row r="36" spans="1:8" ht="19.5" customHeight="1">
      <c r="A36" s="2" t="s">
        <v>59</v>
      </c>
      <c r="B36" s="54" t="s">
        <v>60</v>
      </c>
      <c r="C36" s="54"/>
      <c r="D36" s="12" t="s">
        <v>649</v>
      </c>
      <c r="E36" s="12" t="s">
        <v>39</v>
      </c>
      <c r="F36" s="12" t="s">
        <v>39</v>
      </c>
      <c r="G36" s="12" t="s">
        <v>39</v>
      </c>
      <c r="H36" s="15" t="s">
        <v>649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649</v>
      </c>
      <c r="E44" s="12" t="s">
        <v>39</v>
      </c>
      <c r="F44" s="12" t="s">
        <v>39</v>
      </c>
      <c r="G44" s="12" t="s">
        <v>39</v>
      </c>
      <c r="H44" s="15" t="s">
        <v>649</v>
      </c>
    </row>
    <row r="45" spans="1:8" ht="16.5" customHeight="1">
      <c r="A45" s="2" t="s">
        <v>78</v>
      </c>
      <c r="B45" s="54" t="s">
        <v>79</v>
      </c>
      <c r="C45" s="54"/>
      <c r="D45" s="12" t="s">
        <v>649</v>
      </c>
      <c r="E45" s="12" t="s">
        <v>39</v>
      </c>
      <c r="F45" s="12" t="s">
        <v>39</v>
      </c>
      <c r="G45" s="12" t="s">
        <v>39</v>
      </c>
      <c r="H45" s="15" t="s">
        <v>649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649</v>
      </c>
      <c r="E48" s="20" t="s">
        <v>39</v>
      </c>
      <c r="F48" s="20" t="s">
        <v>39</v>
      </c>
      <c r="G48" s="20" t="s">
        <v>39</v>
      </c>
      <c r="H48" s="16" t="s">
        <v>649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649</v>
      </c>
      <c r="E66" s="12" t="s">
        <v>39</v>
      </c>
      <c r="F66" s="12" t="s">
        <v>39</v>
      </c>
      <c r="G66" s="12" t="s">
        <v>39</v>
      </c>
      <c r="H66" s="15" t="s">
        <v>649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H73"/>
  <sheetViews>
    <sheetView zoomScale="60" zoomScaleNormal="60" zoomScalePageLayoutView="0" workbookViewId="0" topLeftCell="A10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650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651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36">
        <v>15288975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30">
        <v>15288975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652</v>
      </c>
      <c r="E35" s="12" t="s">
        <v>58</v>
      </c>
      <c r="F35" s="12" t="s">
        <v>58</v>
      </c>
      <c r="G35" s="12" t="s">
        <v>58</v>
      </c>
      <c r="H35" s="15" t="s">
        <v>652</v>
      </c>
    </row>
    <row r="36" spans="1:8" ht="19.5" customHeight="1">
      <c r="A36" s="2" t="s">
        <v>59</v>
      </c>
      <c r="B36" s="54" t="s">
        <v>60</v>
      </c>
      <c r="C36" s="54"/>
      <c r="D36" s="35">
        <v>22805.04</v>
      </c>
      <c r="E36" s="12" t="s">
        <v>39</v>
      </c>
      <c r="F36" s="12" t="s">
        <v>39</v>
      </c>
      <c r="G36" s="12" t="s">
        <v>39</v>
      </c>
      <c r="H36" s="35">
        <v>22805.04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35">
        <v>22805.04</v>
      </c>
      <c r="E44" s="12" t="s">
        <v>39</v>
      </c>
      <c r="F44" s="12" t="s">
        <v>39</v>
      </c>
      <c r="G44" s="12" t="s">
        <v>39</v>
      </c>
      <c r="H44" s="35">
        <v>22805.04</v>
      </c>
    </row>
    <row r="45" spans="1:8" ht="16.5" customHeight="1">
      <c r="A45" s="2" t="s">
        <v>78</v>
      </c>
      <c r="B45" s="54" t="s">
        <v>79</v>
      </c>
      <c r="C45" s="54"/>
      <c r="D45" s="35">
        <v>22805.04</v>
      </c>
      <c r="E45" s="12" t="s">
        <v>39</v>
      </c>
      <c r="F45" s="12" t="s">
        <v>39</v>
      </c>
      <c r="G45" s="12" t="s">
        <v>39</v>
      </c>
      <c r="H45" s="35">
        <v>22805.04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35">
        <v>22805.04</v>
      </c>
      <c r="E48" s="20" t="s">
        <v>39</v>
      </c>
      <c r="F48" s="20" t="s">
        <v>39</v>
      </c>
      <c r="G48" s="20" t="s">
        <v>39</v>
      </c>
      <c r="H48" s="35">
        <v>22805.04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653</v>
      </c>
      <c r="H51" s="15" t="s">
        <v>653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653</v>
      </c>
      <c r="H64" s="16" t="s">
        <v>653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35">
        <v>22805.04</v>
      </c>
      <c r="E66" s="12" t="s">
        <v>39</v>
      </c>
      <c r="F66" s="12" t="s">
        <v>39</v>
      </c>
      <c r="G66" s="12" t="s">
        <v>39</v>
      </c>
      <c r="H66" s="36">
        <v>23334.84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H73"/>
  <sheetViews>
    <sheetView zoomScale="60" zoomScaleNormal="60" zoomScalePageLayoutView="0" workbookViewId="0" topLeftCell="A24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654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655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36">
        <v>59908762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36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36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36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30">
        <v>59908762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48">
        <v>8.56E-05</v>
      </c>
      <c r="E35" s="12" t="s">
        <v>58</v>
      </c>
      <c r="F35" s="12" t="s">
        <v>58</v>
      </c>
      <c r="G35" s="12" t="s">
        <v>58</v>
      </c>
      <c r="H35" s="15">
        <v>8.56E-05</v>
      </c>
    </row>
    <row r="36" spans="1:8" ht="19.5" customHeight="1">
      <c r="A36" s="2" t="s">
        <v>59</v>
      </c>
      <c r="B36" s="54" t="s">
        <v>60</v>
      </c>
      <c r="C36" s="54"/>
      <c r="D36" s="35">
        <v>5128.19</v>
      </c>
      <c r="E36" s="12" t="s">
        <v>39</v>
      </c>
      <c r="F36" s="12" t="s">
        <v>39</v>
      </c>
      <c r="G36" s="12" t="s">
        <v>39</v>
      </c>
      <c r="H36" s="35">
        <v>5128.19</v>
      </c>
    </row>
    <row r="37" spans="1:8" ht="19.5" customHeight="1">
      <c r="A37" s="2" t="s">
        <v>62</v>
      </c>
      <c r="B37" s="54" t="s">
        <v>63</v>
      </c>
      <c r="C37" s="54"/>
      <c r="D37" s="35" t="s">
        <v>39</v>
      </c>
      <c r="E37" s="12" t="s">
        <v>39</v>
      </c>
      <c r="F37" s="12" t="s">
        <v>39</v>
      </c>
      <c r="G37" s="12" t="s">
        <v>39</v>
      </c>
      <c r="H37" s="35" t="s">
        <v>39</v>
      </c>
    </row>
    <row r="38" spans="1:8" ht="18.75" customHeight="1">
      <c r="A38" s="2" t="s">
        <v>64</v>
      </c>
      <c r="B38" s="54" t="s">
        <v>65</v>
      </c>
      <c r="C38" s="54"/>
      <c r="D38" s="37"/>
      <c r="E38" s="14"/>
      <c r="F38" s="14"/>
      <c r="G38" s="14"/>
      <c r="H38" s="37"/>
    </row>
    <row r="39" spans="1:8" ht="20.25" customHeight="1">
      <c r="A39" s="2" t="s">
        <v>66</v>
      </c>
      <c r="B39" s="54" t="s">
        <v>67</v>
      </c>
      <c r="C39" s="54"/>
      <c r="D39" s="38"/>
      <c r="E39" s="21"/>
      <c r="F39" s="21"/>
      <c r="G39" s="21"/>
      <c r="H39" s="38"/>
    </row>
    <row r="40" spans="1:8" ht="18.75" customHeight="1">
      <c r="A40" s="2" t="s">
        <v>68</v>
      </c>
      <c r="B40" s="54" t="s">
        <v>69</v>
      </c>
      <c r="C40" s="54"/>
      <c r="D40" s="38"/>
      <c r="E40" s="21"/>
      <c r="F40" s="21"/>
      <c r="G40" s="21"/>
      <c r="H40" s="38"/>
    </row>
    <row r="41" spans="1:8" ht="20.25" customHeight="1">
      <c r="A41" s="2" t="s">
        <v>70</v>
      </c>
      <c r="B41" s="54" t="s">
        <v>71</v>
      </c>
      <c r="C41" s="54"/>
      <c r="D41" s="38"/>
      <c r="E41" s="21"/>
      <c r="F41" s="21"/>
      <c r="G41" s="21"/>
      <c r="H41" s="38"/>
    </row>
    <row r="42" spans="1:8" ht="19.5" customHeight="1">
      <c r="A42" s="2" t="s">
        <v>72</v>
      </c>
      <c r="B42" s="54" t="s">
        <v>73</v>
      </c>
      <c r="C42" s="54"/>
      <c r="D42" s="35" t="s">
        <v>39</v>
      </c>
      <c r="E42" s="12" t="s">
        <v>39</v>
      </c>
      <c r="F42" s="12" t="s">
        <v>39</v>
      </c>
      <c r="G42" s="12" t="s">
        <v>39</v>
      </c>
      <c r="H42" s="35" t="s">
        <v>39</v>
      </c>
    </row>
    <row r="43" spans="1:8" ht="19.5" customHeight="1">
      <c r="A43" s="2" t="s">
        <v>74</v>
      </c>
      <c r="B43" s="54" t="s">
        <v>75</v>
      </c>
      <c r="C43" s="54"/>
      <c r="D43" s="35" t="s">
        <v>39</v>
      </c>
      <c r="E43" s="12" t="s">
        <v>39</v>
      </c>
      <c r="F43" s="12" t="s">
        <v>39</v>
      </c>
      <c r="G43" s="12" t="s">
        <v>39</v>
      </c>
      <c r="H43" s="35" t="s">
        <v>39</v>
      </c>
    </row>
    <row r="44" spans="1:8" ht="18.75" customHeight="1">
      <c r="A44" s="2" t="s">
        <v>76</v>
      </c>
      <c r="B44" s="54" t="s">
        <v>77</v>
      </c>
      <c r="C44" s="54"/>
      <c r="D44" s="35">
        <v>5128.19</v>
      </c>
      <c r="E44" s="12" t="s">
        <v>39</v>
      </c>
      <c r="F44" s="12" t="s">
        <v>39</v>
      </c>
      <c r="G44" s="12" t="s">
        <v>39</v>
      </c>
      <c r="H44" s="35">
        <v>5128.19</v>
      </c>
    </row>
    <row r="45" spans="1:8" ht="16.5" customHeight="1">
      <c r="A45" s="2" t="s">
        <v>78</v>
      </c>
      <c r="B45" s="54" t="s">
        <v>79</v>
      </c>
      <c r="C45" s="54"/>
      <c r="D45" s="35">
        <v>5128.19</v>
      </c>
      <c r="E45" s="12" t="s">
        <v>39</v>
      </c>
      <c r="F45" s="12" t="s">
        <v>39</v>
      </c>
      <c r="G45" s="12" t="s">
        <v>39</v>
      </c>
      <c r="H45" s="35">
        <v>5128.19</v>
      </c>
    </row>
    <row r="46" spans="1:8" ht="19.5" customHeight="1">
      <c r="A46" s="2" t="s">
        <v>80</v>
      </c>
      <c r="B46" s="54" t="s">
        <v>81</v>
      </c>
      <c r="C46" s="54"/>
      <c r="D46" s="35" t="s">
        <v>39</v>
      </c>
      <c r="E46" s="12" t="s">
        <v>39</v>
      </c>
      <c r="F46" s="12" t="s">
        <v>39</v>
      </c>
      <c r="G46" s="12" t="s">
        <v>39</v>
      </c>
      <c r="H46" s="35" t="s">
        <v>39</v>
      </c>
    </row>
    <row r="47" spans="1:8" ht="19.5" customHeight="1">
      <c r="A47" s="2" t="s">
        <v>82</v>
      </c>
      <c r="B47" s="54" t="s">
        <v>83</v>
      </c>
      <c r="C47" s="54"/>
      <c r="D47" s="35" t="s">
        <v>39</v>
      </c>
      <c r="E47" s="12" t="s">
        <v>39</v>
      </c>
      <c r="F47" s="12" t="s">
        <v>39</v>
      </c>
      <c r="G47" s="13"/>
      <c r="H47" s="35" t="s">
        <v>39</v>
      </c>
    </row>
    <row r="48" spans="1:8" ht="17.25" customHeight="1">
      <c r="A48" s="2" t="s">
        <v>84</v>
      </c>
      <c r="B48" s="54" t="s">
        <v>85</v>
      </c>
      <c r="C48" s="54"/>
      <c r="D48" s="35">
        <v>5128.19</v>
      </c>
      <c r="E48" s="20" t="s">
        <v>39</v>
      </c>
      <c r="F48" s="20" t="s">
        <v>39</v>
      </c>
      <c r="G48" s="20" t="s">
        <v>39</v>
      </c>
      <c r="H48" s="35">
        <v>5128.19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32">
        <v>5128.19</v>
      </c>
      <c r="E66" s="12" t="s">
        <v>39</v>
      </c>
      <c r="F66" s="12" t="s">
        <v>39</v>
      </c>
      <c r="G66" s="12" t="s">
        <v>39</v>
      </c>
      <c r="H66" s="32">
        <v>5128.19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H73"/>
  <sheetViews>
    <sheetView zoomScale="60" zoomScaleNormal="60" zoomScalePageLayoutView="0" workbookViewId="0" topLeftCell="A40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656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657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658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658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659</v>
      </c>
      <c r="E35" s="12" t="s">
        <v>58</v>
      </c>
      <c r="F35" s="12" t="s">
        <v>58</v>
      </c>
      <c r="G35" s="12" t="s">
        <v>58</v>
      </c>
      <c r="H35" s="15" t="s">
        <v>659</v>
      </c>
    </row>
    <row r="36" spans="1:8" ht="19.5" customHeight="1">
      <c r="A36" s="2" t="s">
        <v>59</v>
      </c>
      <c r="B36" s="54" t="s">
        <v>60</v>
      </c>
      <c r="C36" s="54"/>
      <c r="D36" s="12" t="s">
        <v>660</v>
      </c>
      <c r="E36" s="12" t="s">
        <v>39</v>
      </c>
      <c r="F36" s="12" t="s">
        <v>39</v>
      </c>
      <c r="G36" s="12" t="s">
        <v>39</v>
      </c>
      <c r="H36" s="15" t="s">
        <v>660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660</v>
      </c>
      <c r="E44" s="12" t="s">
        <v>39</v>
      </c>
      <c r="F44" s="12" t="s">
        <v>39</v>
      </c>
      <c r="G44" s="12" t="s">
        <v>39</v>
      </c>
      <c r="H44" s="15" t="s">
        <v>660</v>
      </c>
    </row>
    <row r="45" spans="1:8" ht="16.5" customHeight="1">
      <c r="A45" s="2" t="s">
        <v>78</v>
      </c>
      <c r="B45" s="54" t="s">
        <v>79</v>
      </c>
      <c r="C45" s="54"/>
      <c r="D45" s="12" t="s">
        <v>660</v>
      </c>
      <c r="E45" s="12" t="s">
        <v>39</v>
      </c>
      <c r="F45" s="12" t="s">
        <v>39</v>
      </c>
      <c r="G45" s="12" t="s">
        <v>39</v>
      </c>
      <c r="H45" s="15" t="s">
        <v>660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660</v>
      </c>
      <c r="E48" s="20" t="s">
        <v>39</v>
      </c>
      <c r="F48" s="20" t="s">
        <v>39</v>
      </c>
      <c r="G48" s="20" t="s">
        <v>39</v>
      </c>
      <c r="H48" s="16" t="s">
        <v>660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660</v>
      </c>
      <c r="E66" s="12" t="s">
        <v>39</v>
      </c>
      <c r="F66" s="12" t="s">
        <v>39</v>
      </c>
      <c r="G66" s="12" t="s">
        <v>39</v>
      </c>
      <c r="H66" s="15" t="s">
        <v>660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73"/>
  <sheetViews>
    <sheetView view="pageBreakPreview" zoomScale="60" zoomScaleNormal="60" workbookViewId="0" topLeftCell="C1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147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148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149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149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150</v>
      </c>
      <c r="E35" s="12" t="s">
        <v>58</v>
      </c>
      <c r="F35" s="12" t="s">
        <v>58</v>
      </c>
      <c r="G35" s="12" t="s">
        <v>58</v>
      </c>
      <c r="H35" s="15" t="s">
        <v>150</v>
      </c>
    </row>
    <row r="36" spans="1:8" ht="19.5" customHeight="1">
      <c r="A36" s="2" t="s">
        <v>59</v>
      </c>
      <c r="B36" s="54" t="s">
        <v>60</v>
      </c>
      <c r="C36" s="54"/>
      <c r="D36" s="12" t="s">
        <v>151</v>
      </c>
      <c r="E36" s="12" t="s">
        <v>39</v>
      </c>
      <c r="F36" s="12" t="s">
        <v>39</v>
      </c>
      <c r="G36" s="12" t="s">
        <v>39</v>
      </c>
      <c r="H36" s="15" t="s">
        <v>151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151</v>
      </c>
      <c r="E44" s="12" t="s">
        <v>39</v>
      </c>
      <c r="F44" s="12" t="s">
        <v>39</v>
      </c>
      <c r="G44" s="12" t="s">
        <v>39</v>
      </c>
      <c r="H44" s="15" t="s">
        <v>151</v>
      </c>
    </row>
    <row r="45" spans="1:8" ht="16.5" customHeight="1">
      <c r="A45" s="2" t="s">
        <v>78</v>
      </c>
      <c r="B45" s="54" t="s">
        <v>79</v>
      </c>
      <c r="C45" s="54"/>
      <c r="D45" s="12" t="s">
        <v>151</v>
      </c>
      <c r="E45" s="12" t="s">
        <v>39</v>
      </c>
      <c r="F45" s="12" t="s">
        <v>39</v>
      </c>
      <c r="G45" s="12" t="s">
        <v>39</v>
      </c>
      <c r="H45" s="15" t="s">
        <v>151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151</v>
      </c>
      <c r="E48" s="20" t="s">
        <v>39</v>
      </c>
      <c r="F48" s="20" t="s">
        <v>39</v>
      </c>
      <c r="G48" s="20" t="s">
        <v>39</v>
      </c>
      <c r="H48" s="16" t="s">
        <v>151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151</v>
      </c>
      <c r="E66" s="12" t="s">
        <v>39</v>
      </c>
      <c r="F66" s="12" t="s">
        <v>39</v>
      </c>
      <c r="G66" s="12" t="s">
        <v>39</v>
      </c>
      <c r="H66" s="15" t="s">
        <v>151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H73"/>
  <sheetViews>
    <sheetView zoomScale="60" zoomScaleNormal="60" zoomScalePageLayoutView="0" workbookViewId="0" topLeftCell="A19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168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661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662</v>
      </c>
      <c r="E16" s="13"/>
      <c r="F16" s="14"/>
      <c r="G16" s="14"/>
      <c r="H16" s="15" t="s">
        <v>662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662</v>
      </c>
      <c r="E21" s="20" t="s">
        <v>25</v>
      </c>
      <c r="F21" s="20" t="s">
        <v>25</v>
      </c>
      <c r="G21" s="20" t="s">
        <v>25</v>
      </c>
      <c r="H21" s="16" t="s">
        <v>662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663</v>
      </c>
      <c r="E25" s="20" t="s">
        <v>39</v>
      </c>
      <c r="F25" s="20" t="s">
        <v>39</v>
      </c>
      <c r="G25" s="20" t="s">
        <v>39</v>
      </c>
      <c r="H25" s="16" t="s">
        <v>663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664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664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665</v>
      </c>
      <c r="E35" s="12" t="s">
        <v>58</v>
      </c>
      <c r="F35" s="12" t="s">
        <v>58</v>
      </c>
      <c r="G35" s="12" t="s">
        <v>58</v>
      </c>
      <c r="H35" s="15" t="s">
        <v>665</v>
      </c>
    </row>
    <row r="36" spans="1:8" ht="19.5" customHeight="1">
      <c r="A36" s="2" t="s">
        <v>59</v>
      </c>
      <c r="B36" s="54" t="s">
        <v>60</v>
      </c>
      <c r="C36" s="54"/>
      <c r="D36" s="12" t="s">
        <v>666</v>
      </c>
      <c r="E36" s="12" t="s">
        <v>39</v>
      </c>
      <c r="F36" s="12" t="s">
        <v>39</v>
      </c>
      <c r="G36" s="12" t="s">
        <v>39</v>
      </c>
      <c r="H36" s="15" t="s">
        <v>666</v>
      </c>
    </row>
    <row r="37" spans="1:8" ht="19.5" customHeight="1">
      <c r="A37" s="2" t="s">
        <v>62</v>
      </c>
      <c r="B37" s="54" t="s">
        <v>63</v>
      </c>
      <c r="C37" s="54"/>
      <c r="D37" s="12">
        <v>-2.19</v>
      </c>
      <c r="E37" s="12" t="s">
        <v>39</v>
      </c>
      <c r="F37" s="12" t="s">
        <v>39</v>
      </c>
      <c r="G37" s="12" t="s">
        <v>39</v>
      </c>
      <c r="H37" s="15">
        <v>-2.19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>
        <v>0</v>
      </c>
      <c r="E43" s="12" t="s">
        <v>39</v>
      </c>
      <c r="F43" s="12" t="s">
        <v>39</v>
      </c>
      <c r="G43" s="12" t="s">
        <v>39</v>
      </c>
      <c r="H43" s="15">
        <v>0</v>
      </c>
    </row>
    <row r="44" spans="1:8" ht="18.75" customHeight="1">
      <c r="A44" s="2" t="s">
        <v>76</v>
      </c>
      <c r="B44" s="54" t="s">
        <v>77</v>
      </c>
      <c r="C44" s="54"/>
      <c r="D44" s="12" t="s">
        <v>666</v>
      </c>
      <c r="E44" s="12" t="s">
        <v>39</v>
      </c>
      <c r="F44" s="12" t="s">
        <v>39</v>
      </c>
      <c r="G44" s="12" t="s">
        <v>39</v>
      </c>
      <c r="H44" s="15">
        <v>997.81</v>
      </c>
    </row>
    <row r="45" spans="1:8" ht="16.5" customHeight="1">
      <c r="A45" s="2" t="s">
        <v>78</v>
      </c>
      <c r="B45" s="54" t="s">
        <v>79</v>
      </c>
      <c r="C45" s="54"/>
      <c r="D45" s="12" t="s">
        <v>666</v>
      </c>
      <c r="E45" s="12" t="s">
        <v>39</v>
      </c>
      <c r="F45" s="12" t="s">
        <v>39</v>
      </c>
      <c r="G45" s="12" t="s">
        <v>39</v>
      </c>
      <c r="H45" s="15" t="s">
        <v>666</v>
      </c>
    </row>
    <row r="46" spans="1:8" ht="19.5" customHeight="1">
      <c r="A46" s="2" t="s">
        <v>80</v>
      </c>
      <c r="B46" s="54" t="s">
        <v>81</v>
      </c>
      <c r="C46" s="54"/>
      <c r="D46" s="12">
        <v>0</v>
      </c>
      <c r="E46" s="12" t="s">
        <v>39</v>
      </c>
      <c r="F46" s="12" t="s">
        <v>39</v>
      </c>
      <c r="G46" s="12" t="s">
        <v>39</v>
      </c>
      <c r="H46" s="15">
        <v>0</v>
      </c>
    </row>
    <row r="47" spans="1:8" ht="19.5" customHeight="1">
      <c r="A47" s="2" t="s">
        <v>82</v>
      </c>
      <c r="B47" s="54" t="s">
        <v>83</v>
      </c>
      <c r="C47" s="54"/>
      <c r="D47" s="12" t="s">
        <v>39</v>
      </c>
      <c r="E47" s="12" t="s">
        <v>39</v>
      </c>
      <c r="F47" s="12" t="s">
        <v>39</v>
      </c>
      <c r="G47" s="13"/>
      <c r="H47" s="15" t="s">
        <v>39</v>
      </c>
    </row>
    <row r="48" spans="1:8" ht="17.25" customHeight="1">
      <c r="A48" s="2" t="s">
        <v>84</v>
      </c>
      <c r="B48" s="54" t="s">
        <v>85</v>
      </c>
      <c r="C48" s="54"/>
      <c r="D48" s="20" t="s">
        <v>666</v>
      </c>
      <c r="E48" s="20" t="s">
        <v>39</v>
      </c>
      <c r="F48" s="20" t="s">
        <v>39</v>
      </c>
      <c r="G48" s="20" t="s">
        <v>39</v>
      </c>
      <c r="H48" s="16" t="s">
        <v>666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666</v>
      </c>
      <c r="E66" s="12" t="s">
        <v>39</v>
      </c>
      <c r="F66" s="12" t="s">
        <v>39</v>
      </c>
      <c r="G66" s="12" t="s">
        <v>39</v>
      </c>
      <c r="H66" s="15" t="s">
        <v>666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H73"/>
  <sheetViews>
    <sheetView zoomScale="60" zoomScaleNormal="60" zoomScalePageLayoutView="0" workbookViewId="0" topLeftCell="A40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667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668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669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238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25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238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670</v>
      </c>
      <c r="E35" s="12" t="s">
        <v>58</v>
      </c>
      <c r="F35" s="12" t="s">
        <v>58</v>
      </c>
      <c r="G35" s="12" t="s">
        <v>58</v>
      </c>
      <c r="H35" s="15" t="s">
        <v>670</v>
      </c>
    </row>
    <row r="36" spans="1:8" ht="19.5" customHeight="1">
      <c r="A36" s="2" t="s">
        <v>59</v>
      </c>
      <c r="B36" s="54" t="s">
        <v>60</v>
      </c>
      <c r="C36" s="54"/>
      <c r="D36" s="12" t="s">
        <v>671</v>
      </c>
      <c r="E36" s="12" t="s">
        <v>39</v>
      </c>
      <c r="F36" s="12" t="s">
        <v>39</v>
      </c>
      <c r="G36" s="12" t="s">
        <v>39</v>
      </c>
      <c r="H36" s="15" t="s">
        <v>671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39</v>
      </c>
      <c r="E42" s="12" t="s">
        <v>39</v>
      </c>
      <c r="F42" s="12" t="s">
        <v>39</v>
      </c>
      <c r="G42" s="12" t="s">
        <v>39</v>
      </c>
      <c r="H42" s="15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671</v>
      </c>
      <c r="E44" s="12" t="s">
        <v>39</v>
      </c>
      <c r="F44" s="12" t="s">
        <v>39</v>
      </c>
      <c r="G44" s="12" t="s">
        <v>39</v>
      </c>
      <c r="H44" s="15" t="s">
        <v>671</v>
      </c>
    </row>
    <row r="45" spans="1:8" ht="16.5" customHeight="1">
      <c r="A45" s="2" t="s">
        <v>78</v>
      </c>
      <c r="B45" s="54" t="s">
        <v>79</v>
      </c>
      <c r="C45" s="54"/>
      <c r="D45" s="12" t="s">
        <v>671</v>
      </c>
      <c r="E45" s="12" t="s">
        <v>39</v>
      </c>
      <c r="F45" s="12" t="s">
        <v>39</v>
      </c>
      <c r="G45" s="12" t="s">
        <v>39</v>
      </c>
      <c r="H45" s="15" t="s">
        <v>671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672</v>
      </c>
      <c r="E47" s="12" t="s">
        <v>39</v>
      </c>
      <c r="F47" s="12" t="s">
        <v>39</v>
      </c>
      <c r="G47" s="13"/>
      <c r="H47" s="15" t="s">
        <v>672</v>
      </c>
    </row>
    <row r="48" spans="1:8" ht="17.25" customHeight="1">
      <c r="A48" s="2" t="s">
        <v>84</v>
      </c>
      <c r="B48" s="54" t="s">
        <v>85</v>
      </c>
      <c r="C48" s="54"/>
      <c r="D48" s="20" t="s">
        <v>673</v>
      </c>
      <c r="E48" s="20" t="s">
        <v>39</v>
      </c>
      <c r="F48" s="20" t="s">
        <v>39</v>
      </c>
      <c r="G48" s="20" t="s">
        <v>39</v>
      </c>
      <c r="H48" s="16" t="s">
        <v>673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39</v>
      </c>
      <c r="H51" s="15" t="s">
        <v>39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39</v>
      </c>
      <c r="H52" s="15" t="s">
        <v>39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39</v>
      </c>
      <c r="H59" s="60" t="s">
        <v>39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39</v>
      </c>
      <c r="H64" s="16" t="s">
        <v>39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673</v>
      </c>
      <c r="E66" s="12" t="s">
        <v>39</v>
      </c>
      <c r="F66" s="12" t="s">
        <v>39</v>
      </c>
      <c r="G66" s="12" t="s">
        <v>39</v>
      </c>
      <c r="H66" s="15" t="s">
        <v>673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0">
    <tabColor theme="0"/>
    <pageSetUpPr fitToPage="1"/>
  </sheetPr>
  <dimension ref="A1:H73"/>
  <sheetViews>
    <sheetView zoomScale="60" zoomScaleNormal="60" zoomScaleSheetLayoutView="50" zoomScalePageLayoutView="0" workbookViewId="0" topLeftCell="A1">
      <selection activeCell="T47" sqref="T47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152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153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29" t="s">
        <v>154</v>
      </c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155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156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157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158</v>
      </c>
      <c r="E35" s="12" t="s">
        <v>58</v>
      </c>
      <c r="F35" s="12" t="s">
        <v>58</v>
      </c>
      <c r="G35" s="12" t="s">
        <v>58</v>
      </c>
      <c r="H35" s="12" t="s">
        <v>158</v>
      </c>
    </row>
    <row r="36" spans="1:8" ht="19.5" customHeight="1">
      <c r="A36" s="2" t="s">
        <v>59</v>
      </c>
      <c r="B36" s="54" t="s">
        <v>60</v>
      </c>
      <c r="C36" s="54"/>
      <c r="D36" s="12" t="s">
        <v>160</v>
      </c>
      <c r="E36" s="12" t="s">
        <v>39</v>
      </c>
      <c r="F36" s="12" t="s">
        <v>39</v>
      </c>
      <c r="G36" s="12" t="s">
        <v>39</v>
      </c>
      <c r="H36" s="12" t="s">
        <v>160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2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13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18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18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18"/>
    </row>
    <row r="42" spans="1:8" ht="19.5" customHeight="1">
      <c r="A42" s="2" t="s">
        <v>72</v>
      </c>
      <c r="B42" s="54" t="s">
        <v>73</v>
      </c>
      <c r="C42" s="54"/>
      <c r="D42" s="12" t="s">
        <v>161</v>
      </c>
      <c r="E42" s="12" t="s">
        <v>39</v>
      </c>
      <c r="F42" s="12" t="s">
        <v>39</v>
      </c>
      <c r="G42" s="12" t="s">
        <v>39</v>
      </c>
      <c r="H42" s="12" t="s">
        <v>161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2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162</v>
      </c>
      <c r="E44" s="12" t="s">
        <v>39</v>
      </c>
      <c r="F44" s="12" t="s">
        <v>39</v>
      </c>
      <c r="G44" s="12" t="s">
        <v>39</v>
      </c>
      <c r="H44" s="12" t="s">
        <v>162</v>
      </c>
    </row>
    <row r="45" spans="1:8" ht="16.5" customHeight="1">
      <c r="A45" s="2" t="s">
        <v>78</v>
      </c>
      <c r="B45" s="54" t="s">
        <v>79</v>
      </c>
      <c r="C45" s="54"/>
      <c r="D45" s="12" t="s">
        <v>162</v>
      </c>
      <c r="E45" s="12" t="s">
        <v>39</v>
      </c>
      <c r="F45" s="12" t="s">
        <v>39</v>
      </c>
      <c r="G45" s="12" t="s">
        <v>39</v>
      </c>
      <c r="H45" s="12" t="s">
        <v>162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2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163</v>
      </c>
      <c r="E47" s="12" t="s">
        <v>39</v>
      </c>
      <c r="F47" s="12" t="s">
        <v>39</v>
      </c>
      <c r="G47" s="13"/>
      <c r="H47" s="12" t="s">
        <v>163</v>
      </c>
    </row>
    <row r="48" spans="1:8" ht="17.25" customHeight="1">
      <c r="A48" s="2" t="s">
        <v>84</v>
      </c>
      <c r="B48" s="54" t="s">
        <v>85</v>
      </c>
      <c r="C48" s="54"/>
      <c r="D48" s="20" t="s">
        <v>165</v>
      </c>
      <c r="E48" s="20" t="s">
        <v>39</v>
      </c>
      <c r="F48" s="20" t="s">
        <v>39</v>
      </c>
      <c r="G48" s="20" t="s">
        <v>39</v>
      </c>
      <c r="H48" s="20" t="s">
        <v>165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35">
        <v>26569.07</v>
      </c>
      <c r="H51" s="36">
        <v>26569.07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35">
        <v>24475.42</v>
      </c>
      <c r="H52" s="36">
        <v>24475.42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35" t="s">
        <v>39</v>
      </c>
      <c r="H53" s="36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35" t="s">
        <v>39</v>
      </c>
      <c r="H54" s="36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37"/>
      <c r="H55" s="49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35" t="s">
        <v>39</v>
      </c>
      <c r="H56" s="36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35" t="s">
        <v>39</v>
      </c>
      <c r="H57" s="36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35" t="s">
        <v>167</v>
      </c>
      <c r="H58" s="36" t="s">
        <v>167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69">
        <v>33526.05</v>
      </c>
      <c r="H59" s="70">
        <v>33526.05</v>
      </c>
    </row>
    <row r="60" spans="1:8" ht="15.75" customHeight="1">
      <c r="A60" s="61"/>
      <c r="B60" s="54"/>
      <c r="C60" s="54"/>
      <c r="D60" s="57"/>
      <c r="E60" s="58"/>
      <c r="F60" s="58"/>
      <c r="G60" s="69"/>
      <c r="H60" s="70"/>
    </row>
    <row r="61" spans="1:8" ht="15.75" customHeight="1">
      <c r="A61" s="61"/>
      <c r="B61" s="54"/>
      <c r="C61" s="54"/>
      <c r="D61" s="57"/>
      <c r="E61" s="58"/>
      <c r="F61" s="58"/>
      <c r="G61" s="69"/>
      <c r="H61" s="70"/>
    </row>
    <row r="62" spans="1:8" ht="15.75" customHeight="1">
      <c r="A62" s="61"/>
      <c r="B62" s="54"/>
      <c r="C62" s="54"/>
      <c r="D62" s="57"/>
      <c r="E62" s="58"/>
      <c r="F62" s="58"/>
      <c r="G62" s="69"/>
      <c r="H62" s="70"/>
    </row>
    <row r="63" spans="1:8" ht="16.5" customHeight="1">
      <c r="A63" s="61"/>
      <c r="B63" s="54"/>
      <c r="C63" s="54"/>
      <c r="D63" s="57"/>
      <c r="E63" s="58"/>
      <c r="F63" s="58"/>
      <c r="G63" s="69"/>
      <c r="H63" s="7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32">
        <v>224589.02</v>
      </c>
      <c r="H64" s="32">
        <v>224589.02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165</v>
      </c>
      <c r="E66" s="12">
        <v>0</v>
      </c>
      <c r="F66" s="12" t="s">
        <v>39</v>
      </c>
      <c r="G66" s="12" t="s">
        <v>39</v>
      </c>
      <c r="H66" s="36">
        <v>21143169.35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theme="0"/>
    <pageSetUpPr fitToPage="1"/>
  </sheetPr>
  <dimension ref="A1:H73"/>
  <sheetViews>
    <sheetView zoomScale="60" zoomScaleNormal="60" zoomScaleSheetLayoutView="50" zoomScalePageLayoutView="0" workbookViewId="0" topLeftCell="A16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152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679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29" t="s">
        <v>154</v>
      </c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155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>
        <v>0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5" t="s">
        <v>155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>
        <v>0</v>
      </c>
      <c r="E35" s="12" t="s">
        <v>159</v>
      </c>
      <c r="F35" s="12" t="s">
        <v>58</v>
      </c>
      <c r="G35" s="12" t="s">
        <v>58</v>
      </c>
      <c r="H35" s="12" t="s">
        <v>159</v>
      </c>
    </row>
    <row r="36" spans="1:8" ht="19.5" customHeight="1">
      <c r="A36" s="2" t="s">
        <v>59</v>
      </c>
      <c r="B36" s="54" t="s">
        <v>60</v>
      </c>
      <c r="C36" s="54"/>
      <c r="D36" s="35">
        <v>0</v>
      </c>
      <c r="E36" s="35">
        <v>8591394.98</v>
      </c>
      <c r="F36" s="12" t="s">
        <v>39</v>
      </c>
      <c r="G36" s="12" t="s">
        <v>39</v>
      </c>
      <c r="H36" s="35">
        <v>8591394.98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2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1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1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1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1"/>
    </row>
    <row r="42" spans="1:8" ht="19.5" customHeight="1">
      <c r="A42" s="2" t="s">
        <v>72</v>
      </c>
      <c r="B42" s="54" t="s">
        <v>73</v>
      </c>
      <c r="C42" s="54"/>
      <c r="D42" s="12">
        <v>0</v>
      </c>
      <c r="E42" s="12" t="s">
        <v>39</v>
      </c>
      <c r="F42" s="12" t="s">
        <v>39</v>
      </c>
      <c r="G42" s="12" t="s">
        <v>39</v>
      </c>
      <c r="H42" s="12" t="s">
        <v>39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2" t="s">
        <v>39</v>
      </c>
    </row>
    <row r="44" spans="1:8" ht="18.75" customHeight="1">
      <c r="A44" s="2" t="s">
        <v>76</v>
      </c>
      <c r="B44" s="54" t="s">
        <v>77</v>
      </c>
      <c r="C44" s="54"/>
      <c r="D44" s="12">
        <v>0</v>
      </c>
      <c r="E44" s="35">
        <v>8591394.98</v>
      </c>
      <c r="F44" s="12" t="s">
        <v>39</v>
      </c>
      <c r="G44" s="12" t="s">
        <v>39</v>
      </c>
      <c r="H44" s="35">
        <v>8591394.98</v>
      </c>
    </row>
    <row r="45" spans="1:8" ht="16.5" customHeight="1">
      <c r="A45" s="2" t="s">
        <v>78</v>
      </c>
      <c r="B45" s="54" t="s">
        <v>79</v>
      </c>
      <c r="C45" s="54"/>
      <c r="D45" s="12">
        <v>0</v>
      </c>
      <c r="E45" s="35">
        <v>8591394.98</v>
      </c>
      <c r="F45" s="12" t="s">
        <v>39</v>
      </c>
      <c r="G45" s="12" t="s">
        <v>39</v>
      </c>
      <c r="H45" s="35">
        <v>8591394.98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2" t="s">
        <v>39</v>
      </c>
    </row>
    <row r="47" spans="1:8" ht="19.5" customHeight="1">
      <c r="A47" s="2" t="s">
        <v>82</v>
      </c>
      <c r="B47" s="54" t="s">
        <v>83</v>
      </c>
      <c r="C47" s="54"/>
      <c r="D47" s="12">
        <v>0</v>
      </c>
      <c r="E47" s="12" t="s">
        <v>164</v>
      </c>
      <c r="F47" s="12" t="s">
        <v>39</v>
      </c>
      <c r="G47" s="13"/>
      <c r="H47" s="12" t="s">
        <v>164</v>
      </c>
    </row>
    <row r="48" spans="1:8" ht="17.25" customHeight="1">
      <c r="A48" s="2" t="s">
        <v>84</v>
      </c>
      <c r="B48" s="54" t="s">
        <v>85</v>
      </c>
      <c r="C48" s="54"/>
      <c r="D48" s="20">
        <v>0</v>
      </c>
      <c r="E48" s="20" t="s">
        <v>166</v>
      </c>
      <c r="F48" s="20" t="s">
        <v>39</v>
      </c>
      <c r="G48" s="20" t="s">
        <v>39</v>
      </c>
      <c r="H48" s="20" t="s">
        <v>166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35">
        <v>10843.52</v>
      </c>
      <c r="H51" s="36">
        <v>10843.52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35">
        <v>9989.1</v>
      </c>
      <c r="H52" s="36">
        <v>9989.1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35" t="s">
        <v>39</v>
      </c>
      <c r="H53" s="36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35" t="s">
        <v>39</v>
      </c>
      <c r="H54" s="36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37"/>
      <c r="H55" s="49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35" t="s">
        <v>39</v>
      </c>
      <c r="H56" s="36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35" t="s">
        <v>39</v>
      </c>
      <c r="H57" s="36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35">
        <v>0</v>
      </c>
      <c r="H58" s="36">
        <v>0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69">
        <v>13682.82</v>
      </c>
      <c r="H59" s="70">
        <v>13682.82</v>
      </c>
    </row>
    <row r="60" spans="1:8" ht="15.75" customHeight="1">
      <c r="A60" s="61"/>
      <c r="B60" s="54"/>
      <c r="C60" s="54"/>
      <c r="D60" s="57"/>
      <c r="E60" s="58"/>
      <c r="F60" s="58"/>
      <c r="G60" s="69"/>
      <c r="H60" s="70"/>
    </row>
    <row r="61" spans="1:8" ht="15.75" customHeight="1">
      <c r="A61" s="61"/>
      <c r="B61" s="54"/>
      <c r="C61" s="54"/>
      <c r="D61" s="57"/>
      <c r="E61" s="58"/>
      <c r="F61" s="58"/>
      <c r="G61" s="69"/>
      <c r="H61" s="70"/>
    </row>
    <row r="62" spans="1:8" ht="15.75" customHeight="1">
      <c r="A62" s="61"/>
      <c r="B62" s="54"/>
      <c r="C62" s="54"/>
      <c r="D62" s="57"/>
      <c r="E62" s="58"/>
      <c r="F62" s="58"/>
      <c r="G62" s="69"/>
      <c r="H62" s="70"/>
    </row>
    <row r="63" spans="1:8" ht="16.5" customHeight="1">
      <c r="A63" s="61"/>
      <c r="B63" s="54"/>
      <c r="C63" s="54"/>
      <c r="D63" s="57"/>
      <c r="E63" s="58"/>
      <c r="F63" s="58"/>
      <c r="G63" s="69"/>
      <c r="H63" s="7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32">
        <f>SUM(G51:G63)</f>
        <v>34515.44</v>
      </c>
      <c r="H64" s="32">
        <f>SUM(H51:H63)</f>
        <v>34515.44</v>
      </c>
    </row>
    <row r="65" spans="7:8" ht="13.5" customHeight="1">
      <c r="G65" s="50"/>
      <c r="H65" s="50"/>
    </row>
    <row r="66" spans="1:8" ht="18.75" customHeight="1">
      <c r="A66" s="2" t="s">
        <v>109</v>
      </c>
      <c r="B66" s="55" t="s">
        <v>110</v>
      </c>
      <c r="C66" s="55"/>
      <c r="D66" s="12">
        <v>0</v>
      </c>
      <c r="E66" s="12" t="s">
        <v>166</v>
      </c>
      <c r="F66" s="12" t="s">
        <v>39</v>
      </c>
      <c r="G66" s="35" t="s">
        <v>39</v>
      </c>
      <c r="H66" s="36">
        <v>8480493.86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1:C1"/>
    <mergeCell ref="A2:B2"/>
    <mergeCell ref="A3:H3"/>
    <mergeCell ref="A4:D4"/>
    <mergeCell ref="C6:D6"/>
    <mergeCell ref="C7:D7"/>
    <mergeCell ref="C8:D8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A63"/>
    <mergeCell ref="B59:C63"/>
    <mergeCell ref="D59:D63"/>
    <mergeCell ref="E59:E63"/>
    <mergeCell ref="F59:F63"/>
    <mergeCell ref="G59:G63"/>
    <mergeCell ref="H59:H63"/>
    <mergeCell ref="B64:C64"/>
    <mergeCell ref="A73:H73"/>
    <mergeCell ref="B66:C66"/>
    <mergeCell ref="B67:C67"/>
    <mergeCell ref="B68:C68"/>
    <mergeCell ref="A69:H69"/>
    <mergeCell ref="A70:H70"/>
    <mergeCell ref="A71:H72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73"/>
  <sheetViews>
    <sheetView zoomScale="70" zoomScaleNormal="70" zoomScalePageLayoutView="0" workbookViewId="0" topLeftCell="A28">
      <selection activeCell="P15" sqref="P15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28.57421875" style="0" customWidth="1"/>
    <col min="4" max="4" width="24.421875" style="0" customWidth="1"/>
    <col min="5" max="8" width="24.57421875" style="0" customWidth="1"/>
  </cols>
  <sheetData>
    <row r="1" spans="1:3" ht="27" customHeight="1">
      <c r="A1" s="64" t="s">
        <v>0</v>
      </c>
      <c r="B1" s="64"/>
      <c r="C1" s="64"/>
    </row>
    <row r="2" spans="1:2" ht="21" customHeight="1">
      <c r="A2" s="65" t="s">
        <v>1</v>
      </c>
      <c r="B2" s="65"/>
    </row>
    <row r="3" spans="1:8" ht="15" customHeight="1">
      <c r="A3" s="66" t="s">
        <v>2</v>
      </c>
      <c r="B3" s="66"/>
      <c r="C3" s="66"/>
      <c r="D3" s="66"/>
      <c r="E3" s="66"/>
      <c r="F3" s="66"/>
      <c r="G3" s="66"/>
      <c r="H3" s="66"/>
    </row>
    <row r="4" spans="1:4" ht="19.5" customHeight="1">
      <c r="A4" s="67" t="s">
        <v>3</v>
      </c>
      <c r="B4" s="67"/>
      <c r="C4" s="67"/>
      <c r="D4" s="67"/>
    </row>
    <row r="5" ht="19.5" customHeight="1">
      <c r="A5" s="1"/>
    </row>
    <row r="6" spans="1:5" ht="18" customHeight="1">
      <c r="A6" s="2" t="s">
        <v>4</v>
      </c>
      <c r="B6" s="3" t="s">
        <v>5</v>
      </c>
      <c r="C6" s="68" t="s">
        <v>168</v>
      </c>
      <c r="D6" s="68"/>
      <c r="E6" s="4"/>
    </row>
    <row r="7" spans="1:5" ht="17.25" customHeight="1">
      <c r="A7" s="2" t="s">
        <v>7</v>
      </c>
      <c r="B7" s="3" t="s">
        <v>8</v>
      </c>
      <c r="C7" s="63" t="s">
        <v>169</v>
      </c>
      <c r="D7" s="63"/>
      <c r="E7" s="5"/>
    </row>
    <row r="8" spans="1:5" ht="18" customHeight="1">
      <c r="A8" s="2" t="s">
        <v>10</v>
      </c>
      <c r="B8" s="3" t="s">
        <v>11</v>
      </c>
      <c r="C8" s="63" t="s">
        <v>12</v>
      </c>
      <c r="D8" s="63"/>
      <c r="E8" s="5"/>
    </row>
    <row r="9" ht="18" customHeight="1">
      <c r="A9" s="1"/>
    </row>
    <row r="10" ht="18" customHeight="1">
      <c r="A10" s="1"/>
    </row>
    <row r="11" ht="19.5" customHeight="1">
      <c r="A11" s="1"/>
    </row>
    <row r="12" spans="1:8" ht="18" customHeight="1">
      <c r="A12" s="1"/>
      <c r="D12" s="6" t="s">
        <v>13</v>
      </c>
      <c r="E12" s="6" t="s">
        <v>14</v>
      </c>
      <c r="F12" s="6" t="s">
        <v>15</v>
      </c>
      <c r="G12" s="6" t="s">
        <v>16</v>
      </c>
      <c r="H12" s="7"/>
    </row>
    <row r="13" spans="1:8" ht="18.75" customHeight="1">
      <c r="A13" s="2" t="s">
        <v>17</v>
      </c>
      <c r="B13" s="54" t="s">
        <v>18</v>
      </c>
      <c r="C13" s="54"/>
      <c r="D13" s="8"/>
      <c r="E13" s="9"/>
      <c r="F13" s="8"/>
      <c r="G13" s="9"/>
      <c r="H13" s="10"/>
    </row>
    <row r="14" spans="1:8" ht="18.75" customHeight="1">
      <c r="A14" s="1"/>
      <c r="D14" s="11" t="s">
        <v>19</v>
      </c>
      <c r="E14" s="11" t="s">
        <v>19</v>
      </c>
      <c r="F14" s="11" t="s">
        <v>19</v>
      </c>
      <c r="G14" s="11" t="s">
        <v>20</v>
      </c>
      <c r="H14" s="11" t="s">
        <v>21</v>
      </c>
    </row>
    <row r="15" spans="1:3" ht="17.25" customHeight="1">
      <c r="A15" s="1"/>
      <c r="B15" s="62" t="s">
        <v>22</v>
      </c>
      <c r="C15" s="62"/>
    </row>
    <row r="16" spans="1:8" ht="19.5" customHeight="1">
      <c r="A16" s="2" t="s">
        <v>23</v>
      </c>
      <c r="B16" s="54" t="s">
        <v>24</v>
      </c>
      <c r="C16" s="54"/>
      <c r="D16" s="12" t="s">
        <v>25</v>
      </c>
      <c r="E16" s="13"/>
      <c r="F16" s="14"/>
      <c r="G16" s="14"/>
      <c r="H16" s="15" t="s">
        <v>25</v>
      </c>
    </row>
    <row r="17" spans="1:8" ht="17.25" customHeight="1">
      <c r="A17" s="2" t="s">
        <v>26</v>
      </c>
      <c r="B17" s="54" t="s">
        <v>27</v>
      </c>
      <c r="C17" s="54"/>
      <c r="D17" s="13"/>
      <c r="E17" s="16" t="s">
        <v>25</v>
      </c>
      <c r="F17" s="17"/>
      <c r="G17" s="17"/>
      <c r="H17" s="15" t="s">
        <v>25</v>
      </c>
    </row>
    <row r="18" spans="1:8" ht="17.25" customHeight="1">
      <c r="A18" s="2" t="s">
        <v>28</v>
      </c>
      <c r="B18" s="54" t="s">
        <v>29</v>
      </c>
      <c r="C18" s="54"/>
      <c r="D18" s="18"/>
      <c r="E18" s="19"/>
      <c r="F18" s="12" t="s">
        <v>25</v>
      </c>
      <c r="G18" s="17"/>
      <c r="H18" s="15" t="s">
        <v>25</v>
      </c>
    </row>
    <row r="19" spans="1:8" ht="16.5" customHeight="1">
      <c r="A19" s="2" t="s">
        <v>30</v>
      </c>
      <c r="B19" s="54" t="s">
        <v>31</v>
      </c>
      <c r="C19" s="54"/>
      <c r="D19" s="18"/>
      <c r="E19" s="17"/>
      <c r="F19" s="20" t="s">
        <v>25</v>
      </c>
      <c r="G19" s="17"/>
      <c r="H19" s="15" t="s">
        <v>25</v>
      </c>
    </row>
    <row r="20" spans="1:8" ht="20.25" customHeight="1">
      <c r="A20" s="2" t="s">
        <v>32</v>
      </c>
      <c r="B20" s="54" t="s">
        <v>33</v>
      </c>
      <c r="C20" s="54"/>
      <c r="D20" s="18"/>
      <c r="E20" s="17"/>
      <c r="F20" s="17"/>
      <c r="G20" s="12" t="s">
        <v>25</v>
      </c>
      <c r="H20" s="15" t="s">
        <v>25</v>
      </c>
    </row>
    <row r="21" spans="1:8" ht="18" customHeight="1">
      <c r="A21" s="2" t="s">
        <v>34</v>
      </c>
      <c r="B21" s="54" t="s">
        <v>35</v>
      </c>
      <c r="C21" s="54"/>
      <c r="D21" s="16" t="s">
        <v>25</v>
      </c>
      <c r="E21" s="20" t="s">
        <v>25</v>
      </c>
      <c r="F21" s="20" t="s">
        <v>25</v>
      </c>
      <c r="G21" s="20" t="s">
        <v>25</v>
      </c>
      <c r="H21" s="16" t="s">
        <v>25</v>
      </c>
    </row>
    <row r="22" spans="1:3" ht="18" customHeight="1">
      <c r="A22" s="1"/>
      <c r="B22" s="56"/>
      <c r="C22" s="56"/>
    </row>
    <row r="23" spans="1:3" ht="17.25" customHeight="1">
      <c r="A23" s="1"/>
      <c r="B23" s="62" t="s">
        <v>36</v>
      </c>
      <c r="C23" s="62"/>
    </row>
    <row r="24" spans="1:8" ht="18.75" customHeight="1">
      <c r="A24" s="2" t="s">
        <v>37</v>
      </c>
      <c r="B24" s="54" t="s">
        <v>38</v>
      </c>
      <c r="C24" s="54"/>
      <c r="D24" s="12" t="s">
        <v>39</v>
      </c>
      <c r="E24" s="12" t="s">
        <v>39</v>
      </c>
      <c r="F24" s="12" t="s">
        <v>39</v>
      </c>
      <c r="G24" s="12" t="s">
        <v>39</v>
      </c>
      <c r="H24" s="15" t="s">
        <v>39</v>
      </c>
    </row>
    <row r="25" spans="1:8" ht="18.75" customHeight="1">
      <c r="A25" s="2" t="s">
        <v>40</v>
      </c>
      <c r="B25" s="55" t="s">
        <v>41</v>
      </c>
      <c r="C25" s="55"/>
      <c r="D25" s="20" t="s">
        <v>39</v>
      </c>
      <c r="E25" s="20" t="s">
        <v>39</v>
      </c>
      <c r="F25" s="20" t="s">
        <v>39</v>
      </c>
      <c r="G25" s="20" t="s">
        <v>39</v>
      </c>
      <c r="H25" s="16" t="s">
        <v>39</v>
      </c>
    </row>
    <row r="26" spans="1:3" ht="17.25" customHeight="1">
      <c r="A26" s="1"/>
      <c r="B26" s="54" t="s">
        <v>18</v>
      </c>
      <c r="C26" s="54"/>
    </row>
    <row r="27" spans="1:5" ht="18.75" customHeight="1">
      <c r="A27" s="1"/>
      <c r="B27" s="62" t="s">
        <v>42</v>
      </c>
      <c r="C27" s="62"/>
      <c r="D27" s="62"/>
      <c r="E27" s="62"/>
    </row>
    <row r="28" spans="1:8" ht="18" customHeight="1">
      <c r="A28" s="2" t="s">
        <v>43</v>
      </c>
      <c r="B28" s="54" t="s">
        <v>44</v>
      </c>
      <c r="C28" s="54"/>
      <c r="D28" s="13"/>
      <c r="E28" s="14"/>
      <c r="F28" s="14"/>
      <c r="G28" s="14"/>
      <c r="H28" s="15" t="s">
        <v>170</v>
      </c>
    </row>
    <row r="29" spans="1:8" ht="18.75" customHeight="1">
      <c r="A29" s="2" t="s">
        <v>46</v>
      </c>
      <c r="B29" s="54" t="s">
        <v>47</v>
      </c>
      <c r="C29" s="54"/>
      <c r="D29" s="18"/>
      <c r="E29" s="21"/>
      <c r="F29" s="21"/>
      <c r="G29" s="21"/>
      <c r="H29" s="15" t="s">
        <v>25</v>
      </c>
    </row>
    <row r="30" spans="1:8" ht="19.5" customHeight="1">
      <c r="A30" s="2" t="s">
        <v>48</v>
      </c>
      <c r="B30" s="54" t="s">
        <v>49</v>
      </c>
      <c r="C30" s="54"/>
      <c r="D30" s="18"/>
      <c r="E30" s="21"/>
      <c r="F30" s="21"/>
      <c r="G30" s="21"/>
      <c r="H30" s="15" t="s">
        <v>25</v>
      </c>
    </row>
    <row r="31" spans="1:8" ht="18" customHeight="1">
      <c r="A31" s="2" t="s">
        <v>50</v>
      </c>
      <c r="B31" s="54" t="s">
        <v>51</v>
      </c>
      <c r="C31" s="54"/>
      <c r="D31" s="18"/>
      <c r="E31" s="21"/>
      <c r="F31" s="21"/>
      <c r="G31" s="21"/>
      <c r="H31" s="15" t="s">
        <v>156</v>
      </c>
    </row>
    <row r="32" spans="1:8" ht="17.25" customHeight="1">
      <c r="A32" s="2" t="s">
        <v>52</v>
      </c>
      <c r="B32" s="55" t="s">
        <v>53</v>
      </c>
      <c r="C32" s="55"/>
      <c r="D32" s="22"/>
      <c r="E32" s="23"/>
      <c r="F32" s="23"/>
      <c r="G32" s="23"/>
      <c r="H32" s="16" t="s">
        <v>171</v>
      </c>
    </row>
    <row r="33" spans="1:3" ht="18.75" customHeight="1">
      <c r="A33" s="1"/>
      <c r="B33" s="56"/>
      <c r="C33" s="56"/>
    </row>
    <row r="34" spans="1:3" ht="18" customHeight="1">
      <c r="A34" s="1"/>
      <c r="B34" s="62" t="s">
        <v>54</v>
      </c>
      <c r="C34" s="62"/>
    </row>
    <row r="35" spans="1:8" ht="20.25" customHeight="1">
      <c r="A35" s="2" t="s">
        <v>55</v>
      </c>
      <c r="B35" s="54" t="s">
        <v>56</v>
      </c>
      <c r="C35" s="54"/>
      <c r="D35" s="12" t="s">
        <v>172</v>
      </c>
      <c r="E35" s="12" t="s">
        <v>58</v>
      </c>
      <c r="F35" s="12" t="s">
        <v>58</v>
      </c>
      <c r="G35" s="12" t="s">
        <v>58</v>
      </c>
      <c r="H35" s="15" t="s">
        <v>172</v>
      </c>
    </row>
    <row r="36" spans="1:8" ht="19.5" customHeight="1">
      <c r="A36" s="2" t="s">
        <v>59</v>
      </c>
      <c r="B36" s="54" t="s">
        <v>60</v>
      </c>
      <c r="C36" s="54"/>
      <c r="D36" s="12" t="s">
        <v>173</v>
      </c>
      <c r="E36" s="12" t="s">
        <v>39</v>
      </c>
      <c r="F36" s="12" t="s">
        <v>39</v>
      </c>
      <c r="G36" s="12" t="s">
        <v>39</v>
      </c>
      <c r="H36" s="15" t="s">
        <v>173</v>
      </c>
    </row>
    <row r="37" spans="1:8" ht="19.5" customHeight="1">
      <c r="A37" s="2" t="s">
        <v>62</v>
      </c>
      <c r="B37" s="54" t="s">
        <v>63</v>
      </c>
      <c r="C37" s="54"/>
      <c r="D37" s="12" t="s">
        <v>39</v>
      </c>
      <c r="E37" s="12" t="s">
        <v>39</v>
      </c>
      <c r="F37" s="12" t="s">
        <v>39</v>
      </c>
      <c r="G37" s="12" t="s">
        <v>39</v>
      </c>
      <c r="H37" s="15" t="s">
        <v>39</v>
      </c>
    </row>
    <row r="38" spans="1:8" ht="18.75" customHeight="1">
      <c r="A38" s="2" t="s">
        <v>64</v>
      </c>
      <c r="B38" s="54" t="s">
        <v>65</v>
      </c>
      <c r="C38" s="54"/>
      <c r="D38" s="13"/>
      <c r="E38" s="14"/>
      <c r="F38" s="14"/>
      <c r="G38" s="14"/>
      <c r="H38" s="24"/>
    </row>
    <row r="39" spans="1:8" ht="20.25" customHeight="1">
      <c r="A39" s="2" t="s">
        <v>66</v>
      </c>
      <c r="B39" s="54" t="s">
        <v>67</v>
      </c>
      <c r="C39" s="54"/>
      <c r="D39" s="18"/>
      <c r="E39" s="21"/>
      <c r="F39" s="21"/>
      <c r="G39" s="21"/>
      <c r="H39" s="25"/>
    </row>
    <row r="40" spans="1:8" ht="18.75" customHeight="1">
      <c r="A40" s="2" t="s">
        <v>68</v>
      </c>
      <c r="B40" s="54" t="s">
        <v>69</v>
      </c>
      <c r="C40" s="54"/>
      <c r="D40" s="18"/>
      <c r="E40" s="21"/>
      <c r="F40" s="21"/>
      <c r="G40" s="21"/>
      <c r="H40" s="25"/>
    </row>
    <row r="41" spans="1:8" ht="20.25" customHeight="1">
      <c r="A41" s="2" t="s">
        <v>70</v>
      </c>
      <c r="B41" s="54" t="s">
        <v>71</v>
      </c>
      <c r="C41" s="54"/>
      <c r="D41" s="18"/>
      <c r="E41" s="21"/>
      <c r="F41" s="21"/>
      <c r="G41" s="21"/>
      <c r="H41" s="25"/>
    </row>
    <row r="42" spans="1:8" ht="19.5" customHeight="1">
      <c r="A42" s="2" t="s">
        <v>72</v>
      </c>
      <c r="B42" s="54" t="s">
        <v>73</v>
      </c>
      <c r="C42" s="54"/>
      <c r="D42" s="12" t="s">
        <v>174</v>
      </c>
      <c r="E42" s="12" t="s">
        <v>39</v>
      </c>
      <c r="F42" s="12" t="s">
        <v>39</v>
      </c>
      <c r="G42" s="12" t="s">
        <v>39</v>
      </c>
      <c r="H42" s="15" t="s">
        <v>174</v>
      </c>
    </row>
    <row r="43" spans="1:8" ht="19.5" customHeight="1">
      <c r="A43" s="2" t="s">
        <v>74</v>
      </c>
      <c r="B43" s="54" t="s">
        <v>75</v>
      </c>
      <c r="C43" s="54"/>
      <c r="D43" s="12" t="s">
        <v>39</v>
      </c>
      <c r="E43" s="12" t="s">
        <v>39</v>
      </c>
      <c r="F43" s="12" t="s">
        <v>39</v>
      </c>
      <c r="G43" s="12" t="s">
        <v>39</v>
      </c>
      <c r="H43" s="15" t="s">
        <v>39</v>
      </c>
    </row>
    <row r="44" spans="1:8" ht="18.75" customHeight="1">
      <c r="A44" s="2" t="s">
        <v>76</v>
      </c>
      <c r="B44" s="54" t="s">
        <v>77</v>
      </c>
      <c r="C44" s="54"/>
      <c r="D44" s="12" t="s">
        <v>175</v>
      </c>
      <c r="E44" s="12" t="s">
        <v>39</v>
      </c>
      <c r="F44" s="12" t="s">
        <v>39</v>
      </c>
      <c r="G44" s="12" t="s">
        <v>39</v>
      </c>
      <c r="H44" s="15" t="s">
        <v>175</v>
      </c>
    </row>
    <row r="45" spans="1:8" ht="16.5" customHeight="1">
      <c r="A45" s="2" t="s">
        <v>78</v>
      </c>
      <c r="B45" s="54" t="s">
        <v>79</v>
      </c>
      <c r="C45" s="54"/>
      <c r="D45" s="12" t="s">
        <v>175</v>
      </c>
      <c r="E45" s="12" t="s">
        <v>39</v>
      </c>
      <c r="F45" s="12" t="s">
        <v>39</v>
      </c>
      <c r="G45" s="12" t="s">
        <v>39</v>
      </c>
      <c r="H45" s="15" t="s">
        <v>175</v>
      </c>
    </row>
    <row r="46" spans="1:8" ht="19.5" customHeight="1">
      <c r="A46" s="2" t="s">
        <v>80</v>
      </c>
      <c r="B46" s="54" t="s">
        <v>81</v>
      </c>
      <c r="C46" s="54"/>
      <c r="D46" s="12" t="s">
        <v>39</v>
      </c>
      <c r="E46" s="12" t="s">
        <v>39</v>
      </c>
      <c r="F46" s="12" t="s">
        <v>39</v>
      </c>
      <c r="G46" s="12" t="s">
        <v>39</v>
      </c>
      <c r="H46" s="15" t="s">
        <v>39</v>
      </c>
    </row>
    <row r="47" spans="1:8" ht="19.5" customHeight="1">
      <c r="A47" s="2" t="s">
        <v>82</v>
      </c>
      <c r="B47" s="54" t="s">
        <v>83</v>
      </c>
      <c r="C47" s="54"/>
      <c r="D47" s="12" t="s">
        <v>176</v>
      </c>
      <c r="E47" s="12" t="s">
        <v>39</v>
      </c>
      <c r="F47" s="12" t="s">
        <v>39</v>
      </c>
      <c r="G47" s="13"/>
      <c r="H47" s="15" t="s">
        <v>176</v>
      </c>
    </row>
    <row r="48" spans="1:8" ht="17.25" customHeight="1">
      <c r="A48" s="2" t="s">
        <v>84</v>
      </c>
      <c r="B48" s="54" t="s">
        <v>85</v>
      </c>
      <c r="C48" s="54"/>
      <c r="D48" s="20" t="s">
        <v>177</v>
      </c>
      <c r="E48" s="20" t="s">
        <v>39</v>
      </c>
      <c r="F48" s="20" t="s">
        <v>39</v>
      </c>
      <c r="G48" s="20" t="s">
        <v>39</v>
      </c>
      <c r="H48" s="16" t="s">
        <v>177</v>
      </c>
    </row>
    <row r="49" spans="1:3" ht="18.75" customHeight="1">
      <c r="A49" s="1"/>
      <c r="B49" s="56"/>
      <c r="C49" s="56"/>
    </row>
    <row r="50" spans="1:3" ht="18.75" customHeight="1">
      <c r="A50" s="1"/>
      <c r="B50" s="62" t="s">
        <v>86</v>
      </c>
      <c r="C50" s="62"/>
    </row>
    <row r="51" spans="1:8" ht="18.75" customHeight="1">
      <c r="A51" s="2" t="s">
        <v>87</v>
      </c>
      <c r="B51" s="54" t="s">
        <v>88</v>
      </c>
      <c r="C51" s="54"/>
      <c r="D51" s="13"/>
      <c r="E51" s="14"/>
      <c r="F51" s="14"/>
      <c r="G51" s="12" t="s">
        <v>178</v>
      </c>
      <c r="H51" s="15" t="s">
        <v>178</v>
      </c>
    </row>
    <row r="52" spans="1:8" ht="18.75" customHeight="1">
      <c r="A52" s="2" t="s">
        <v>90</v>
      </c>
      <c r="B52" s="54" t="s">
        <v>91</v>
      </c>
      <c r="C52" s="54"/>
      <c r="D52" s="18"/>
      <c r="E52" s="21"/>
      <c r="F52" s="21"/>
      <c r="G52" s="12" t="s">
        <v>179</v>
      </c>
      <c r="H52" s="15" t="s">
        <v>179</v>
      </c>
    </row>
    <row r="53" spans="1:8" ht="18.75" customHeight="1">
      <c r="A53" s="2" t="s">
        <v>92</v>
      </c>
      <c r="B53" s="54" t="s">
        <v>93</v>
      </c>
      <c r="C53" s="54"/>
      <c r="D53" s="18"/>
      <c r="E53" s="21"/>
      <c r="F53" s="21"/>
      <c r="G53" s="12" t="s">
        <v>39</v>
      </c>
      <c r="H53" s="15" t="s">
        <v>39</v>
      </c>
    </row>
    <row r="54" spans="1:8" ht="19.5" customHeight="1">
      <c r="A54" s="2" t="s">
        <v>94</v>
      </c>
      <c r="B54" s="54" t="s">
        <v>95</v>
      </c>
      <c r="C54" s="54"/>
      <c r="D54" s="18"/>
      <c r="E54" s="21"/>
      <c r="F54" s="21"/>
      <c r="G54" s="12" t="s">
        <v>39</v>
      </c>
      <c r="H54" s="15" t="s">
        <v>39</v>
      </c>
    </row>
    <row r="55" spans="1:8" ht="19.5" customHeight="1">
      <c r="A55" s="2" t="s">
        <v>96</v>
      </c>
      <c r="B55" s="56"/>
      <c r="C55" s="56"/>
      <c r="D55" s="18"/>
      <c r="E55" s="21"/>
      <c r="F55" s="21"/>
      <c r="G55" s="13"/>
      <c r="H55" s="26"/>
    </row>
    <row r="56" spans="1:8" ht="17.25" customHeight="1">
      <c r="A56" s="2" t="s">
        <v>97</v>
      </c>
      <c r="B56" s="54" t="s">
        <v>98</v>
      </c>
      <c r="C56" s="54"/>
      <c r="D56" s="18"/>
      <c r="E56" s="21"/>
      <c r="F56" s="21"/>
      <c r="G56" s="12" t="s">
        <v>39</v>
      </c>
      <c r="H56" s="15" t="s">
        <v>39</v>
      </c>
    </row>
    <row r="57" spans="1:8" ht="19.5" customHeight="1">
      <c r="A57" s="2" t="s">
        <v>99</v>
      </c>
      <c r="B57" s="54" t="s">
        <v>100</v>
      </c>
      <c r="C57" s="54"/>
      <c r="D57" s="18"/>
      <c r="E57" s="21"/>
      <c r="F57" s="21"/>
      <c r="G57" s="12" t="s">
        <v>39</v>
      </c>
      <c r="H57" s="15" t="s">
        <v>39</v>
      </c>
    </row>
    <row r="58" spans="1:8" ht="19.5" customHeight="1">
      <c r="A58" s="2" t="s">
        <v>101</v>
      </c>
      <c r="B58" s="54" t="s">
        <v>102</v>
      </c>
      <c r="C58" s="54"/>
      <c r="D58" s="18"/>
      <c r="E58" s="21"/>
      <c r="F58" s="21"/>
      <c r="G58" s="12" t="s">
        <v>39</v>
      </c>
      <c r="H58" s="15" t="s">
        <v>39</v>
      </c>
    </row>
    <row r="59" spans="1:8" ht="15.75" customHeight="1">
      <c r="A59" s="61" t="s">
        <v>103</v>
      </c>
      <c r="B59" s="54" t="s">
        <v>104</v>
      </c>
      <c r="C59" s="54"/>
      <c r="D59" s="57"/>
      <c r="E59" s="58"/>
      <c r="F59" s="58"/>
      <c r="G59" s="59" t="s">
        <v>180</v>
      </c>
      <c r="H59" s="60" t="s">
        <v>180</v>
      </c>
    </row>
    <row r="60" spans="1:8" ht="15.75" customHeight="1">
      <c r="A60" s="61"/>
      <c r="B60" s="54"/>
      <c r="C60" s="54"/>
      <c r="D60" s="57"/>
      <c r="E60" s="58"/>
      <c r="F60" s="58"/>
      <c r="G60" s="59"/>
      <c r="H60" s="60"/>
    </row>
    <row r="61" spans="1:8" ht="15.75" customHeight="1">
      <c r="A61" s="61"/>
      <c r="B61" s="54"/>
      <c r="C61" s="54"/>
      <c r="D61" s="57"/>
      <c r="E61" s="58"/>
      <c r="F61" s="58"/>
      <c r="G61" s="59"/>
      <c r="H61" s="60"/>
    </row>
    <row r="62" spans="1:8" ht="15.75" customHeight="1">
      <c r="A62" s="61"/>
      <c r="B62" s="54"/>
      <c r="C62" s="54"/>
      <c r="D62" s="57"/>
      <c r="E62" s="58"/>
      <c r="F62" s="58"/>
      <c r="G62" s="59"/>
      <c r="H62" s="60"/>
    </row>
    <row r="63" spans="1:8" ht="16.5" customHeight="1">
      <c r="A63" s="61"/>
      <c r="B63" s="54"/>
      <c r="C63" s="54"/>
      <c r="D63" s="57"/>
      <c r="E63" s="58"/>
      <c r="F63" s="58"/>
      <c r="G63" s="59"/>
      <c r="H63" s="60"/>
    </row>
    <row r="64" spans="1:8" ht="16.5" customHeight="1">
      <c r="A64" s="2" t="s">
        <v>106</v>
      </c>
      <c r="B64" s="55" t="s">
        <v>107</v>
      </c>
      <c r="C64" s="55"/>
      <c r="D64" s="22"/>
      <c r="E64" s="23"/>
      <c r="F64" s="23"/>
      <c r="G64" s="20" t="s">
        <v>181</v>
      </c>
      <c r="H64" s="16" t="s">
        <v>181</v>
      </c>
    </row>
    <row r="65" ht="13.5" customHeight="1"/>
    <row r="66" spans="1:8" ht="18.75" customHeight="1">
      <c r="A66" s="2" t="s">
        <v>109</v>
      </c>
      <c r="B66" s="55" t="s">
        <v>110</v>
      </c>
      <c r="C66" s="55"/>
      <c r="D66" s="12" t="s">
        <v>177</v>
      </c>
      <c r="E66" s="12" t="s">
        <v>39</v>
      </c>
      <c r="F66" s="12" t="s">
        <v>39</v>
      </c>
      <c r="G66" s="12" t="s">
        <v>39</v>
      </c>
      <c r="H66" s="15" t="s">
        <v>182</v>
      </c>
    </row>
    <row r="67" spans="1:8" ht="18" customHeight="1">
      <c r="A67" s="2" t="s">
        <v>112</v>
      </c>
      <c r="B67" s="54" t="s">
        <v>113</v>
      </c>
      <c r="C67" s="54"/>
      <c r="D67" s="8"/>
      <c r="E67" s="27"/>
      <c r="F67" s="27"/>
      <c r="G67" s="27"/>
      <c r="H67" s="28"/>
    </row>
    <row r="68" spans="1:3" ht="18.75" customHeight="1">
      <c r="A68" s="1"/>
      <c r="B68" s="56"/>
      <c r="C68" s="56"/>
    </row>
    <row r="69" spans="1:8" ht="18" customHeight="1">
      <c r="A69" s="54" t="s">
        <v>114</v>
      </c>
      <c r="B69" s="54"/>
      <c r="C69" s="54"/>
      <c r="D69" s="54"/>
      <c r="E69" s="54"/>
      <c r="F69" s="54"/>
      <c r="G69" s="54"/>
      <c r="H69" s="54"/>
    </row>
    <row r="70" spans="1:8" ht="16.5" customHeight="1">
      <c r="A70" s="54" t="s">
        <v>115</v>
      </c>
      <c r="B70" s="54"/>
      <c r="C70" s="54"/>
      <c r="D70" s="54"/>
      <c r="E70" s="54"/>
      <c r="F70" s="54"/>
      <c r="G70" s="54"/>
      <c r="H70" s="54"/>
    </row>
    <row r="71" spans="1:8" ht="15.75" customHeight="1">
      <c r="A71" s="54" t="s">
        <v>116</v>
      </c>
      <c r="B71" s="54"/>
      <c r="C71" s="54"/>
      <c r="D71" s="54"/>
      <c r="E71" s="54"/>
      <c r="F71" s="54"/>
      <c r="G71" s="54"/>
      <c r="H71" s="54"/>
    </row>
    <row r="72" spans="1:8" ht="0.75" customHeight="1">
      <c r="A72" s="54"/>
      <c r="B72" s="54"/>
      <c r="C72" s="54"/>
      <c r="D72" s="54"/>
      <c r="E72" s="54"/>
      <c r="F72" s="54"/>
      <c r="G72" s="54"/>
      <c r="H72" s="54"/>
    </row>
    <row r="73" spans="1:8" ht="16.5" customHeight="1">
      <c r="A73" s="54" t="s">
        <v>117</v>
      </c>
      <c r="B73" s="54"/>
      <c r="C73" s="54"/>
      <c r="D73" s="54"/>
      <c r="E73" s="54"/>
      <c r="F73" s="54"/>
      <c r="G73" s="54"/>
      <c r="H73" s="54"/>
    </row>
    <row r="74" ht="18.75" customHeight="1"/>
  </sheetData>
  <sheetProtection/>
  <mergeCells count="67">
    <mergeCell ref="A73:H73"/>
    <mergeCell ref="B66:C66"/>
    <mergeCell ref="B67:C67"/>
    <mergeCell ref="B68:C68"/>
    <mergeCell ref="A69:H69"/>
    <mergeCell ref="A70:H70"/>
    <mergeCell ref="A71:H72"/>
    <mergeCell ref="D59:D63"/>
    <mergeCell ref="E59:E63"/>
    <mergeCell ref="F59:F63"/>
    <mergeCell ref="G59:G63"/>
    <mergeCell ref="H59:H63"/>
    <mergeCell ref="B64:C64"/>
    <mergeCell ref="B55:C55"/>
    <mergeCell ref="B56:C56"/>
    <mergeCell ref="B57:C57"/>
    <mergeCell ref="B58:C58"/>
    <mergeCell ref="A59:A63"/>
    <mergeCell ref="B59:C63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E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C8:D8"/>
    <mergeCell ref="B13:C13"/>
    <mergeCell ref="B15:C15"/>
    <mergeCell ref="B16:C16"/>
    <mergeCell ref="B17:C17"/>
    <mergeCell ref="B18:C18"/>
    <mergeCell ref="A1:C1"/>
    <mergeCell ref="A2:B2"/>
    <mergeCell ref="A3:H3"/>
    <mergeCell ref="A4:D4"/>
    <mergeCell ref="C6:D6"/>
    <mergeCell ref="C7:D7"/>
  </mergeCells>
  <printOptions/>
  <pageMargins left="0.25" right="0.25" top="0.25" bottom="0.25" header="0" footer="0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ANDERSON Jenny</cp:lastModifiedBy>
  <cp:lastPrinted>2020-10-06T22:54:53Z</cp:lastPrinted>
  <dcterms:created xsi:type="dcterms:W3CDTF">2020-10-05T23:08:00Z</dcterms:created>
  <dcterms:modified xsi:type="dcterms:W3CDTF">2020-10-07T15:59:17Z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016B9E1421FC6E368B2C2DA50FE47B9139E20F35649DA1FB44ADA69435A2FA8F2BB050156E65DBB6E9C386C84699FBA41708E3E40EB343879B063C4566D28211DF739BCECE02695913171FFFE08DC1562176F07457ED6E29EBDE2DE45D187C6CF480BFDD24F01A7FBBFC6C01E22502B85A463465AFD08171E31CB928821B5F8</vt:lpwstr>
  </property>
  <property fmtid="{D5CDD505-2E9C-101B-9397-08002B2CF9AE}" pid="3" name="Business Objects Context Information1">
    <vt:lpwstr>8FEAFF071D9F39265E3FFC4C42D9DE2AFD18DA50B7DA4F6D18AC6D53BEB2A04AFAA46E55C399A1C93E58F62AC03FB4714A82C86D406F861ACE73BEB8F783ACA4224C3B1FEBD1FFFFF573C390765D7AAEFE05A50BDAF52B4592F5569418F710B8AD6BA9B5CB7E252B08D16DC25F304D6A564CF8255449542EF8902D307952A4C</vt:lpwstr>
  </property>
  <property fmtid="{D5CDD505-2E9C-101B-9397-08002B2CF9AE}" pid="4" name="Business Objects Context Information2">
    <vt:lpwstr>81452130E4D7810B7FBB80BA30BBFDE53A9654E02C207A3EABA2CFD5AC4E2698F1A865ED9DF950634FAA2C8DF5A785EE8F3765128DBC952115F0F10D83E06377F5DC46136C62546063999A597F7B49B278B4CB195A6EE58C8F40376DD0DF1C7A1E32400165F976EF2FEB80A1F34BFAC1850DBC76B354AA6FEFDBBC0EBCACE69</vt:lpwstr>
  </property>
  <property fmtid="{D5CDD505-2E9C-101B-9397-08002B2CF9AE}" pid="5" name="Business Objects Context Information3">
    <vt:lpwstr>94732608B582A1BADB9006D652E9FA6EAFD0226B466F37C519FA1716C39F13FE55B19429B9ECC1563CDB4E8A5951F4B6B6A76EFA0F862792F2A389C69D3412888B97204E4F99296DCAF2F6812AA3364A8B6A4A8465B1C0CAF762583E457C86B5CBC88BA5423415912F0C28ABD5AC219726EDEAEE8C6440BFE494F880E4BF57E</vt:lpwstr>
  </property>
  <property fmtid="{D5CDD505-2E9C-101B-9397-08002B2CF9AE}" pid="6" name="Business Objects Context Information4">
    <vt:lpwstr>26283880CEEF99E1B0EA16FCE7A3AE147B9CC1B6961F7A44F28A4103E8263DAE9BEA2497F639C517C109DF9D3D8A72A06A11D7ED7919DC0FB36AD86A9F810E26977B36CD805811F7EE1CDFCE9C3F429D709931577284DCBAC6729103794A932EB6BD0B1CB2CFA6717DDD14A5FBB996C027AD7BD2E1B0457341DF4491F891A68</vt:lpwstr>
  </property>
  <property fmtid="{D5CDD505-2E9C-101B-9397-08002B2CF9AE}" pid="7" name="Business Objects Context Information5">
    <vt:lpwstr>1E9443A734361CD07C3C85B968AA4B2781C480CCCBA7682CA3DD8EAA866980CA65F6131981DB31A060F9A4A13E6BFD9F92C1EF5DBCA58EF77919C85A8AD35ED5D63B651731B8D9DCE5899B01F0DF570D62FD4EA5C54FC9BC17F0BDF88A499E501CF260ED9E1996455F98EF5DF9F7A9534E54C6E195C693AAA36CF13F03BE9DC</vt:lpwstr>
  </property>
  <property fmtid="{D5CDD505-2E9C-101B-9397-08002B2CF9AE}" pid="8" name="Business Objects Context Information6">
    <vt:lpwstr>84E297DDC9B51EB244641048ADF86E650EAE2E4B1E7C05A0FD1A42C8CC4B451408E54E7A</vt:lpwstr>
  </property>
</Properties>
</file>